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83_PROJECT\111\1110789_Nemocnice_Pelhrimov\30_WORKSPACE\02_ARS\04_TABULKY\__DPS\"/>
    </mc:Choice>
  </mc:AlternateContent>
  <bookViews>
    <workbookView xWindow="0" yWindow="0" windowWidth="28800" windowHeight="12300" activeTab="1"/>
  </bookViews>
  <sheets>
    <sheet name="ROZPISKA" sheetId="3" r:id="rId1"/>
    <sheet name="Skladby" sheetId="4" r:id="rId2"/>
  </sheets>
  <externalReferences>
    <externalReference r:id="rId3"/>
    <externalReference r:id="rId4"/>
  </externalReferences>
  <definedNames>
    <definedName name="DDD">[1]RP!#REF!</definedName>
    <definedName name="G">[1]RP!#REF!</definedName>
    <definedName name="_xlnm.Print_Titles" localSheetId="1">Skladby!$1:$5</definedName>
    <definedName name="_xlnm.Print_Area" localSheetId="0">ROZPISKA!$A$1:$V$58</definedName>
    <definedName name="_xlnm.Print_Area" localSheetId="1">Skladby!$A$1:$E$238</definedName>
    <definedName name="Q">[2]RP!#REF!</definedName>
    <definedName name="s">[1]RP!#REF!</definedName>
    <definedName name="samostatný_náhradní_zdroj">[2]RP!#REF!</definedName>
    <definedName name="souhrn">[2]RP!#REF!</definedName>
    <definedName name="W">[2]RP!#REF!</definedName>
    <definedName name="WW">[2]RP!#REF!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0" i="4" l="1"/>
  <c r="C221" i="4"/>
  <c r="C213" i="4"/>
  <c r="C205" i="4"/>
  <c r="C196" i="4"/>
  <c r="C189" i="4"/>
  <c r="C181" i="4"/>
  <c r="C174" i="4"/>
  <c r="C165" i="4"/>
  <c r="C156" i="4"/>
  <c r="C147" i="4"/>
  <c r="C137" i="4"/>
  <c r="C126" i="4"/>
  <c r="C115" i="4"/>
  <c r="C105" i="4"/>
  <c r="C94" i="4"/>
  <c r="C85" i="4"/>
  <c r="C35" i="4"/>
  <c r="C30" i="4"/>
  <c r="C25" i="4"/>
  <c r="C43" i="4"/>
  <c r="C19" i="4"/>
  <c r="C10" i="4"/>
  <c r="C33" i="4"/>
  <c r="C52" i="4"/>
  <c r="C13" i="4"/>
  <c r="C6" i="4"/>
  <c r="C73" i="4"/>
  <c r="C62" i="4"/>
</calcChain>
</file>

<file path=xl/sharedStrings.xml><?xml version="1.0" encoding="utf-8"?>
<sst xmlns="http://schemas.openxmlformats.org/spreadsheetml/2006/main" count="399" uniqueCount="234">
  <si>
    <t>revize dokumentu:</t>
  </si>
  <si>
    <t>dokument:</t>
  </si>
  <si>
    <t xml:space="preserve">Kód </t>
  </si>
  <si>
    <t>Popis vrstev (pořadí vrstev od interiéru)</t>
  </si>
  <si>
    <t>Tloušťka (mm)</t>
  </si>
  <si>
    <t>Technická specifikace</t>
  </si>
  <si>
    <t>-</t>
  </si>
  <si>
    <t>PE FÓLIE</t>
  </si>
  <si>
    <t>ŽB STROPNÍ DESKA</t>
  </si>
  <si>
    <t>R15</t>
  </si>
  <si>
    <t xml:space="preserve"> </t>
  </si>
  <si>
    <t>R14</t>
  </si>
  <si>
    <t>R13</t>
  </si>
  <si>
    <t>R12</t>
  </si>
  <si>
    <t>R11</t>
  </si>
  <si>
    <t>R10</t>
  </si>
  <si>
    <t>R09</t>
  </si>
  <si>
    <t>R08</t>
  </si>
  <si>
    <t>R07</t>
  </si>
  <si>
    <t>R06</t>
  </si>
  <si>
    <t>R05</t>
  </si>
  <si>
    <t>R04</t>
  </si>
  <si>
    <t>R03</t>
  </si>
  <si>
    <t>R02</t>
  </si>
  <si>
    <t>SOUŘ.SYSTÉM S-JTSK / GRID SYSTEM S-JTSK</t>
  </si>
  <si>
    <t>R01</t>
  </si>
  <si>
    <t>SCHÉMA / SCHEME</t>
  </si>
  <si>
    <t>VÝŠKOVÝ SYSTÉM BpV / VERTICAL SYSTEM BpV</t>
  </si>
  <si>
    <t>No.REV</t>
  </si>
  <si>
    <t xml:space="preserve">  POPIS / DESCRIPTION</t>
  </si>
  <si>
    <t>DATUM / DATE</t>
  </si>
  <si>
    <t>GENERÁLNÍ PROJEKTANT / HEAD DESIGNER</t>
  </si>
  <si>
    <t>OBJEDNATEL / CLIENT</t>
  </si>
  <si>
    <t>BERANOVÝCH 65              P.O.BOX 4, 199 21 PRAHA 9 TEL.:+420 281 097 222        EMAIL: info@obermeyer.cz</t>
  </si>
  <si>
    <t>PROJEKTANT / DESIGNER</t>
  </si>
  <si>
    <t>VYPRACOVAL / DRAWN BY</t>
  </si>
  <si>
    <t>KONTROLOVAL / CHECKER</t>
  </si>
  <si>
    <t>BERANOVÝCH 65            P.O.BOX 4, 199 21 PRAHA 9 TEL.:+420 281 097 222        EMAIL: info@obermeyer.cz</t>
  </si>
  <si>
    <t>ING. MARTIN CHROMJAK</t>
  </si>
  <si>
    <t>ZODP. PROJEKTANT / RESPONSIBLE</t>
  </si>
  <si>
    <t>SCHVÁLIL / APPROVER</t>
  </si>
  <si>
    <t>ING. JIŘÍ HOUDA</t>
  </si>
  <si>
    <t>NÁZEV ZAKÁZKY / PROJEKT NAME</t>
  </si>
  <si>
    <t>STUPEŇ PD / PROJECT STAGE</t>
  </si>
  <si>
    <t>MĚŘÍTKO / SCALE</t>
  </si>
  <si>
    <t xml:space="preserve">  DATUM VYDÁNÍ / DATE OF ISSUE</t>
  </si>
  <si>
    <t xml:space="preserve">  POČET A4 / NUMBER OF A4</t>
  </si>
  <si>
    <t>NÁZEV OBJEKTU SO/IO / OBJECT NAME</t>
  </si>
  <si>
    <t>NÁZEV PROFESNÍHO DÍLU / PROFESSION PART</t>
  </si>
  <si>
    <t>ARCHITEKTONICKO STAVEBNÍ ŘEŠENÍ</t>
  </si>
  <si>
    <t>NÁZEV DOKUMENTU / DOCUMENT NAME</t>
  </si>
  <si>
    <t>NÁZEV SOUBORU / FILE NAME</t>
  </si>
  <si>
    <t>KOPIE / COPY</t>
  </si>
  <si>
    <t>D</t>
  </si>
  <si>
    <t>ČÍSLO PROJEKTU</t>
  </si>
  <si>
    <t>STUPEŇ PD</t>
  </si>
  <si>
    <t>OBCHODNÍ SOUBOR</t>
  </si>
  <si>
    <t>ČÁST</t>
  </si>
  <si>
    <t>SO/IO</t>
  </si>
  <si>
    <t xml:space="preserve">PROFESNÍ DÍL </t>
  </si>
  <si>
    <t>DILATACE</t>
  </si>
  <si>
    <t>ČÍSLO DOKUMENTU</t>
  </si>
  <si>
    <t>REVIZE</t>
  </si>
  <si>
    <t>PROJEKT NUMBER</t>
  </si>
  <si>
    <t>PROJECT STAGE</t>
  </si>
  <si>
    <t>BUSINESS PART</t>
  </si>
  <si>
    <t>PART</t>
  </si>
  <si>
    <t>OBJECT NAME</t>
  </si>
  <si>
    <t>PROF. PART</t>
  </si>
  <si>
    <t>DILATATION</t>
  </si>
  <si>
    <t>DOCUMENT NUMBER</t>
  </si>
  <si>
    <t xml:space="preserve"> REVIZION</t>
  </si>
  <si>
    <t>STABILIZAČNÍ VRSTVA - PRANÉ ŘÍČNÍ KAMENIVO</t>
  </si>
  <si>
    <t>ST.505</t>
  </si>
  <si>
    <t>BETONOVÁ DLAŽBA</t>
  </si>
  <si>
    <t>PLASTOVÉ REKTIFIKAČNÍ TERČE</t>
  </si>
  <si>
    <t>ŽB STĚNA</t>
  </si>
  <si>
    <t>TI.221</t>
  </si>
  <si>
    <t>ASFALTOVÝ PENETRAČNÍ NÁTĚR MIN. 300g/m2</t>
  </si>
  <si>
    <t>LEPÍCÍ MALTA PAROPROPUSTNÁ NA BÁZI CEMENTU VHODNÁ PRO LEPENÍ NA ASFALTOVÉ PÁSY</t>
  </si>
  <si>
    <t>SEPARAČNÍ OCHRANNÁ GEOTEXTILIE MIN. 300 g/m2</t>
  </si>
  <si>
    <t>TI.102</t>
  </si>
  <si>
    <t xml:space="preserve">Nemocnice Pelhřimov - Pavilon dětského, gynekologicko - porodnického a neurologického oddělení </t>
  </si>
  <si>
    <t>±0,000= 503,86 m n.m.</t>
  </si>
  <si>
    <t>009</t>
  </si>
  <si>
    <t>BETONOVÁ DLAŽBA NA TERČÍCH</t>
  </si>
  <si>
    <t>TRÁVNIKOVÝ VEGETAČNÍ SUBSTRÁT</t>
  </si>
  <si>
    <t>FILTRAČNÍ GEOTEXTÍLIE MIN. 300g/m2</t>
  </si>
  <si>
    <t>DRENÁŽNÍ A HYDROAKUMULAČNÍ VRSTVA - NOPOVÁ FÓLIE TL. 20 mm</t>
  </si>
  <si>
    <t>OCHRANNÁ A SEPARAČNÍ VRSTVA - GEOTEXTÍLIE MIN. 500 g/m2</t>
  </si>
  <si>
    <t>ASFALTOVÝ PENETRAČNÝ A SPOJOVACÍ NÁTĚR</t>
  </si>
  <si>
    <t>KLADECÍ VRSTVA - KAMENNÁ DRŤ</t>
  </si>
  <si>
    <t>ST.503</t>
  </si>
  <si>
    <t>ŽB ZÁKLADOVÁ DESKA</t>
  </si>
  <si>
    <t>ST.410</t>
  </si>
  <si>
    <t>ST.402</t>
  </si>
  <si>
    <t>ST.420</t>
  </si>
  <si>
    <t>ST.412</t>
  </si>
  <si>
    <t>ST.404</t>
  </si>
  <si>
    <t>KRAJ VYSOČINA
ŽIŽKOVA 57/1882, 
587 33, JIHLAVA</t>
  </si>
  <si>
    <t>DOKUMENTACE PRO VYDÁNÍ SPOLEČNÉHO POVOLENÍ</t>
  </si>
  <si>
    <t>SO 009 - PAVILON č. 09 DGPN</t>
  </si>
  <si>
    <t xml:space="preserve">DIFÚZNĚ OTEVŘENÁ SEPARAČNÍ VRSTVA ODVÁDĚJÍCÍ VODU (Sd=0,02) </t>
  </si>
  <si>
    <t>FILTRAČNÍ GEOTEXTÍLIE MIN. 200g/m2</t>
  </si>
  <si>
    <t>BEZÚDRŽBOVÁ ZELEŇ</t>
  </si>
  <si>
    <t>TRÁVA/ ZELEŇ (VIZ SADOVÉ ÚPRAVY)</t>
  </si>
  <si>
    <t>DESKY TEPELNÉ IZOLACE Z EXTRUDOVANÉHO POLYSTYRENU XPS S POLODRÁŽKOU TL. 80 MM, ʎd=0,035 W/m.K</t>
  </si>
  <si>
    <t>DRENÁŽNÍ A HYDROAKUMULAČNÍ VRSTVA - NOPOVÁ FÓLIE TL. 40 MM</t>
  </si>
  <si>
    <t xml:space="preserve">FINÁLNÍ HYDROIZOLACE - VRCHNÍ ASFALTOVÝ SBS MODIFIKOVANÝ PÁS </t>
  </si>
  <si>
    <t>S MINERÁLNÍM POSYPEM tl. 5,2 MM, ODOLNÝ PROTI PRORŮSTANÍ KOŘÍNKŮ, PLNOPLOŠNĚ NATAVENÝ</t>
  </si>
  <si>
    <t xml:space="preserve">PODKLADNÍ HYDROIZOLACE - PODKLADNÍ ASFALTOVÝ SBS MODIFIKOVANÝ PÁS </t>
  </si>
  <si>
    <t>SAMOLEPÍCÍ S MIKROVENTILACÍ, tl. 2,65 MM</t>
  </si>
  <si>
    <t xml:space="preserve">SPÁDOVÉ DESKY TEPELNÉ IZOLACE Z EXPANDOVANÉHO POLYSTYRENU EPS 150 S </t>
  </si>
  <si>
    <t>DESKY TEPELNÉ IZOLACE Z EXPANDOVANÉHO POLYSTYRENU EPS 150 S</t>
  </si>
  <si>
    <t>DVĚ VRSTVY TL. 100 + 80 MM, ʎd=0,035 W/m.K, MONTÁŽNĚ LEPENÉ PUR PĚNOU</t>
  </si>
  <si>
    <t xml:space="preserve">PAROZÁBRANA -  SBS MODIFIKOVANÝ ASFALTOVÝ PÁS S AL. VÝZTUŽNOU VLOŽKOU </t>
  </si>
  <si>
    <t>NATAVENÝ BODOVĚ, NEBO V PRUZÍCH TL. 3,65 MM</t>
  </si>
  <si>
    <t>PAROZÁBRANA -  SBS MODIFIKOVANÝ ASFALTOVÝ PÁS S AL. VÝZTUŽNOU VLOŽKOU</t>
  </si>
  <si>
    <t>PODKLADNÍ HYDROIZOLACE - PODKLADNÍ ASFALTOVÝ SBS MODIFIKOVANÝ PÁS</t>
  </si>
  <si>
    <t>S MINERÁLNÍM POSYPEM TL. 5,2 MM, ODOLNÝ PROTI PRORŮSTANÍ KOŘÍNKŮ, PLNOPLOŠNĚ NATAVENÝ</t>
  </si>
  <si>
    <t>TL. 80 MM, ʎd=0,035 W/m.K, MONTÁŽNĚ LEPENÉ PUR PĚNOU</t>
  </si>
  <si>
    <t>SPÁDOVÉ DESKY TEPELNÉ IZOLACE Z EXPANDOVANÉHO POLYSTYRENU EPS 150 S</t>
  </si>
  <si>
    <t>ASFALTOVÝ PENETRAČNÍ NÁTĚR</t>
  </si>
  <si>
    <t>OCHRANNÁ GEOTEXTILIE MIN. 500 g/m2 (PP)</t>
  </si>
  <si>
    <t>TL. 20-90 MM, SPÁD 2%, ʎd=0,035 W/m.K, MONTÁŽNĚ LEPENÉ PUR PĚNOU</t>
  </si>
  <si>
    <t>TL. 20-160 MM, SPÁD 2%, ʎd=0,035 W/m.K, MONTÁŽNĚ LEPENÉ PUR PĚNOU</t>
  </si>
  <si>
    <t xml:space="preserve"> TL. 20-205 MM, SPÁD 2%, ʎd=0,035 W/m.K, MONTÁŽNĚ LEPENÉ PUR PĚNOU</t>
  </si>
  <si>
    <t>DRENÁŽNÍ A HYDROAKUMULAČNÍ VRSTVA - NOPOVÁ FÓLIE TL. 70 mm</t>
  </si>
  <si>
    <t>VEGETAČNÍ SUBSTRÁT</t>
  </si>
  <si>
    <t>NOPOVÁ DRENÁŽNÍ FOLIE</t>
  </si>
  <si>
    <t>TI.222</t>
  </si>
  <si>
    <t>SEPARAČNÍ Pe FOLIE</t>
  </si>
  <si>
    <t>ASFALTOVÝ SBS MOD. PÁS TL.4mm, VYZTUŽENÝ POLYESTEROVOU ROHOŽÍ 180g/m2, PLNOPLOŠNĚ NATAVENÝ, SVAŘOVANÝ VE SPOJÍCH V ŠÍŘCE MIN.100mm</t>
  </si>
  <si>
    <t>BETONOVÝ TORKRET HLAZENÝ, SOUČÁST SO 103 ZSJ PAŽENÍ</t>
  </si>
  <si>
    <t>DESKY TEPELNÉ IZOLACE - NENASÁKAVÝ EXPANDOVANÝ POLYSTYRÉN EPS, ʎd=0,034 W/m.K</t>
  </si>
  <si>
    <t>TI.223</t>
  </si>
  <si>
    <t>DESKY VÝPLŇOVÉ - NENASÁKAVÝ EXPANDOVANÝ POLYSTYRÉN EPS</t>
  </si>
  <si>
    <t>SEPARAČNÍ OCHRANNÁ GEOTEXTILIE MIN. 800 g/m2</t>
  </si>
  <si>
    <t>TI.224</t>
  </si>
  <si>
    <t>TI.225</t>
  </si>
  <si>
    <t>TI.226</t>
  </si>
  <si>
    <t>POMOCNÁ PŘIZDÍVKA Z TVÁRNIC ZTRACENÉHO BEDNĚNÍ, ARMOVANÁ, BETON ZÁLIVKA C16/20, PŘIZDÍVKA UKONČENÁ BETONOVOU "LAVIČKOU"  300x100mm PRO NAPOJENÍ HYDROIZOL.</t>
  </si>
  <si>
    <t>TI.227</t>
  </si>
  <si>
    <t>KOMPRESNÍ VRSTVA POLYSTYREN EPS 50Z</t>
  </si>
  <si>
    <t>POMOCNÁ PŘIZDÍVKA Z TVÁRNIC ZTRACENÉHO BEDNĚNÍ, ARMOVANÁ, BETON ZÁLIVKA C16/20,</t>
  </si>
  <si>
    <t>TI.228</t>
  </si>
  <si>
    <t>ŽB ZÁKLAD POD JEŘÁB</t>
  </si>
  <si>
    <t>TI.229</t>
  </si>
  <si>
    <t>PODKLADNÍ DESKA CEMENTOTŘÍSKOVÁ KOTVENÁ MECHANICKÝMI KOTVAMI DO ŽEL.BET STĚNY</t>
  </si>
  <si>
    <t xml:space="preserve">OCHRANNÁ BETONOVÁ MAZANINA HYDROIZOLACE </t>
  </si>
  <si>
    <t>IZ.101</t>
  </si>
  <si>
    <t>PODKLADNÍ BETON C12/15 
ZESÍLENÝ V MÍSTECH UZEMĚNÍ NA TL.150mm</t>
  </si>
  <si>
    <t>IZ.104</t>
  </si>
  <si>
    <t>ST.510</t>
  </si>
  <si>
    <t>LEHČENÝ BETON CEMFLOW PORIMENT WS VE SPÁDU 2,0%, MIN.TL.50mm</t>
  </si>
  <si>
    <t>ST.511</t>
  </si>
  <si>
    <t>OCHRANNÁ VRSTVA EPS TL.60mm PERIMETR</t>
  </si>
  <si>
    <t xml:space="preserve">NOPOVÁ DRENÁŽNÍ FOLIE TL.8mm </t>
  </si>
  <si>
    <t>ST.504</t>
  </si>
  <si>
    <t xml:space="preserve">IZOLACE EPS 200S ŠÍŘKY 1000 MM KOLEM CELÉHO 
OBJEKTU V MÍSTĚ PŘEDSAZENÉHO SUTERÉNU 
</t>
  </si>
  <si>
    <t>OPLECHOVÁNÍ SOKLU PLECH TL.2mm AL, NALEPIT MRAZUVZDORNÝM TRVALE PRUŽNÝM TMELEM NA PODKLAD</t>
  </si>
  <si>
    <t>ZSJ</t>
  </si>
  <si>
    <t>2012</t>
  </si>
  <si>
    <t>DPS</t>
  </si>
  <si>
    <t>TABULKA SKLADEB SPODNÍ STAVBY A STŘECH</t>
  </si>
  <si>
    <t>08/ 2019</t>
  </si>
  <si>
    <t>M. CHROMJAK, ZDENĚK KUTTLER</t>
  </si>
  <si>
    <t>Popis</t>
  </si>
  <si>
    <r>
      <t xml:space="preserve">LEHČENÝ BETON </t>
    </r>
    <r>
      <rPr>
        <sz val="8"/>
        <color theme="1"/>
        <rFont val="Arial Narrow"/>
        <family val="2"/>
        <charset val="238"/>
      </rPr>
      <t>PORIMENT WS VE SPÁDU 2,0%, MIN.TL.50mm</t>
    </r>
  </si>
  <si>
    <t>HYDROIZOLAČNÍ SOUVRSTVÍ</t>
  </si>
  <si>
    <t>POPÍNAVÉ ROSTLINY (VIZ SADOVÉ ÚPRAVY)</t>
  </si>
  <si>
    <t>SOKL NAD CHODNÍKEM - SEVER (dále navazuje skladba FA.101)</t>
  </si>
  <si>
    <t>STĚNA V KONTAKTU SE ZEMINOU (sever, východ)</t>
  </si>
  <si>
    <t>STĚNA V KONTAKTU S PAŽENÍM (sever, východ)</t>
  </si>
  <si>
    <t>STĚNA V KONTAKTU S PAŽENÍM (sever)</t>
  </si>
  <si>
    <t>STĚNA V KONTAKTU S PAŽENÍM (východ)</t>
  </si>
  <si>
    <t>STĚNA V KONTAKTU SE ZEMINOU (západ,východ)</t>
  </si>
  <si>
    <t>STĚNA V KONTAKTU SE ZEMINOU (dojezd výtahu)</t>
  </si>
  <si>
    <t>STĚNA V KONTAKTU SE ZEMINOU (základ jeřábu)</t>
  </si>
  <si>
    <t>PODLAHA NA TERÉNU 1.PP - garáže</t>
  </si>
  <si>
    <t>PODLAHA NA TERÉNU 1.PP - garáže, hlavice pod sloupem</t>
  </si>
  <si>
    <t>POVRCH VIZ KOMUNIKACE/ VIZ SADOVÉ ÚPRAVY</t>
  </si>
  <si>
    <t>STŘECHA NAD 1.PP - TERASA</t>
  </si>
  <si>
    <t>STŘECHA NAD 1.PP - TERASA, zateplená část</t>
  </si>
  <si>
    <t>STŘECHA NAD 3.NP - TERASA, DLAŽBA</t>
  </si>
  <si>
    <t>STŘECHA NAD 3.NP - TERASA, ZELEŇ</t>
  </si>
  <si>
    <t>STŘECHA NAD 3.NP - TERASA, HYDROIZOLAČNÍ SOUVRSTVÍ</t>
  </si>
  <si>
    <t>STŘ. NAD 4.NP - TECHNOLOGICKÁ, DLAŽBA</t>
  </si>
  <si>
    <t>STŘ. NAD 4.NP - TECHNOLOGICKÁ, KAMENIVO</t>
  </si>
  <si>
    <t>STŘ. NAD 4.NP - TECHNOLOGICKÁ, HYDROIZOLAČNÍ SOUVRSTVÍ</t>
  </si>
  <si>
    <t>STŘECHA NAD 5.NP, ZELEŇ</t>
  </si>
  <si>
    <t>STŘECHA NAD 5.NP, KAČÍREK</t>
  </si>
  <si>
    <t>STŘECHA NAD 5.NP, HYDROIZOLAČNÍ SOUVRSTVÍ</t>
  </si>
  <si>
    <t>DVĚ VRSTVY 120 + 120 MM, ʎd=0,035 W/m.K, MONTÁŽNĚ LEPENÉ PUR PĚNOU</t>
  </si>
  <si>
    <t>STŘ. NAD 4.NP - TECHNOLOGICKÁ, KVĚTNÍKY (OV.301)</t>
  </si>
  <si>
    <t>A4</t>
  </si>
  <si>
    <t>ST.413a</t>
  </si>
  <si>
    <t>ST.413b</t>
  </si>
  <si>
    <t>TI.110</t>
  </si>
  <si>
    <t>TI.111</t>
  </si>
  <si>
    <t>TI.112</t>
  </si>
  <si>
    <t>TI.113</t>
  </si>
  <si>
    <t>SOKL NA TERASE (E.401, E402) 4.NP</t>
  </si>
  <si>
    <t>SOKL NA STŘEŠE (E.501, E502) 5.NP</t>
  </si>
  <si>
    <t>ATIKA NA STŘEŠE 6.NP</t>
  </si>
  <si>
    <t>SEPARAČNÍ VRSTVA GEOTEXTÍLIE MIN. 300g/m2</t>
  </si>
  <si>
    <t>ŽB STĚNA - ATIKA</t>
  </si>
  <si>
    <t>DESKY TEPELNÉ IZOLACE - NENASÁKAVÝ EXPANDOVANÝ EPS/ XPS, ʎd=0,034 W/m.K</t>
  </si>
  <si>
    <t>STĚRKOVÁ PAROPROPUSTNÁ MALTA NA BÁZI CEMENTU SE SKLOTEXTILNÍ ARMOVACÍ SÍŤOVINOU</t>
  </si>
  <si>
    <t>FINÁLNÍ HYDROIZOLACE - VRCHNÍ ASFALTOVÝ SBS MODIFIKOVANÝ PÁS, S MINERÁLNÍM POSYPEM tl. 5,2 MM, ODOLNÝ PROTI PRORŮSTANÍ KOŘÍNKŮ, PLNOPLOŠNĚ NATAVENÝ</t>
  </si>
  <si>
    <t>PAROZÁBRANA - ASFALTOVÝ SBS MOD. PÁS TL.3mm, VYZTUŽENÝ HLINÍKOVOU VLOŽKOU, PLNOPLOŠNĚ NATAVENÝ, SVAŘOVANÝ VE SPOJÍCH V ŠÍŘCE MIN.100mm</t>
  </si>
  <si>
    <t>PUR LEPÍCÍ PĚNA</t>
  </si>
  <si>
    <t>DESKY TEPELNÉ IZOLACE - EXPANDOVANÝ POLYSTYRÉN EPS 150 S, LEPENO PUR LEPIDLEM, ʎd=0,035 W/m.K</t>
  </si>
  <si>
    <t>PODKLADNÍ HYDROIZOLACE - PODKLADNÍ ASFALTOVÝ SBS MODIFIKOVANÝ, SAMOLEPÍCÍ S MIKROVENTILACÍ, tl. 2,65 MM</t>
  </si>
  <si>
    <t>PODKLADNÍ ASFALTOVÝ SBS MOD. PÁS TL.3,65mm, VYZTUŽENÝ POLYESTEROVOU ROHOŽÍ 180g/m2, PLNOPLOŠNĚ NATAVENÝ, SVAŘOVANÝ VE SPOJÍCH V ŠÍŘCE MIN.100mm</t>
  </si>
  <si>
    <t>OCHRANNÁ GEOTEXTILIE MIN. 500 g/m2</t>
  </si>
  <si>
    <t>PODKLADNÍ NÁTĚR, CELOPLOŠNÝ, ROVNOMĚRNÝ</t>
  </si>
  <si>
    <t>VYVEDENO MIN. 300 MM NAD POCHOZÍ PLOCHU, PŘEKRYTO FASÁDNÁM OBKLADEM, PONECHÁNA PROVĚTRÁVACÍ MEZERA NAD POCHOZÍ PLOCHOU</t>
  </si>
  <si>
    <t>MOZAIKOVÁ OMÍTKA/ MARMOLIT TL. 3 mm, SVĚTLE ŠEDÁ AŽ BÍLÁ</t>
  </si>
  <si>
    <t>VYVEDENO MIN. 300 MM NAD POCHOZÍ PLOCHU</t>
  </si>
  <si>
    <t>OPLECHOVÁNÍ SOKLU PLECH TL.2mm AL, MECHANICKY KOTVENÉ</t>
  </si>
  <si>
    <t>DRENÁŽNÍ, HYDROAKUMULAČNÁ A OCHRANNÁ VRSTVA Z NOPOVÉ FÓLIE H 20 MM</t>
  </si>
  <si>
    <t>FILTRAČNÍ GEOTEXTILIE MIN. 200 g/m2</t>
  </si>
  <si>
    <t>TI.114</t>
  </si>
  <si>
    <t>NOSNÁ KCE SVÉTLÍKU</t>
  </si>
  <si>
    <t>STĚNA/ ZATEPLENÍ SVĚTLÍKU 6.NP</t>
  </si>
  <si>
    <t>CEMENTOTŘÍSKOVÁ DESKA TL. 26 MM</t>
  </si>
  <si>
    <t>01</t>
  </si>
  <si>
    <t>10/ 2019</t>
  </si>
  <si>
    <t>ZAPRACOVÁNÍ DOPORUČENÍ EP</t>
  </si>
  <si>
    <t>STĚNA V KONTAKTU SE ZEMINOU
(západ,jih)</t>
  </si>
  <si>
    <t>ATIKA NA TERASE (E.401, E.402) 4.NP A NA STŘEŠE (E.501, E.502) 5.NP</t>
  </si>
  <si>
    <t>stavební obj.: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</si>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</sst>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b/>
      <sz val="12"/>
      <color theme="1"/>
      <name val="Arial Narrow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9"/>
      <color theme="1"/>
      <name val="Arial Narrow"/>
      <family val="2"/>
      <charset val="238"/>
    </font>
    <font>
      <sz val="60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z val="12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10">
    <xf numFmtId="0" fontId="0" fillId="0" borderId="0"/>
    <xf numFmtId="0" fontId="2" fillId="2" borderId="0">
      <alignment vertical="center"/>
    </xf>
    <xf numFmtId="0" fontId="4" fillId="0" borderId="4">
      <alignment wrapText="1"/>
    </xf>
    <xf numFmtId="0" fontId="3" fillId="3" borderId="14">
      <alignment horizontal="center" vertical="center" wrapText="1"/>
    </xf>
    <xf numFmtId="0" fontId="1" fillId="0" borderId="0"/>
    <xf numFmtId="0" fontId="11" fillId="0" borderId="0">
      <alignment horizontal="left" vertical="center"/>
    </xf>
    <xf numFmtId="0" fontId="4" fillId="0" borderId="0">
      <alignment horizontal="left" vertical="center"/>
    </xf>
    <xf numFmtId="0" fontId="14" fillId="0" borderId="0">
      <alignment horizontal="center" vertical="center"/>
    </xf>
    <xf numFmtId="0" fontId="3" fillId="0" borderId="0">
      <alignment horizontal="left" vertical="center"/>
    </xf>
    <xf numFmtId="0" fontId="11" fillId="0" borderId="0">
      <alignment horizontal="center" vertical="center"/>
    </xf>
  </cellStyleXfs>
  <cellXfs count="151">
    <xf numFmtId="0" fontId="0" fillId="0" borderId="0" xfId="0"/>
    <xf numFmtId="0" fontId="5" fillId="0" borderId="8" xfId="2" applyFont="1" applyBorder="1">
      <alignment wrapText="1"/>
    </xf>
    <xf numFmtId="0" fontId="6" fillId="0" borderId="9" xfId="2" applyFont="1" applyBorder="1">
      <alignment wrapText="1"/>
    </xf>
    <xf numFmtId="0" fontId="6" fillId="0" borderId="10" xfId="2" applyFont="1" applyBorder="1">
      <alignment wrapText="1"/>
    </xf>
    <xf numFmtId="0" fontId="4" fillId="0" borderId="14" xfId="2" applyFont="1" applyBorder="1" applyAlignment="1">
      <alignment horizontal="left" vertical="center" wrapText="1"/>
    </xf>
    <xf numFmtId="2" fontId="4" fillId="0" borderId="14" xfId="2" applyNumberFormat="1" applyFont="1" applyBorder="1" applyAlignment="1">
      <alignment horizontal="center" vertical="center" wrapText="1"/>
    </xf>
    <xf numFmtId="0" fontId="4" fillId="0" borderId="19" xfId="2" applyFont="1" applyBorder="1" applyAlignment="1">
      <alignment horizontal="left" vertical="center" wrapText="1"/>
    </xf>
    <xf numFmtId="0" fontId="4" fillId="0" borderId="14" xfId="2" applyFont="1" applyFill="1" applyBorder="1" applyAlignment="1">
      <alignment horizontal="left" vertical="center" wrapText="1"/>
    </xf>
    <xf numFmtId="49" fontId="7" fillId="0" borderId="0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9" fillId="0" borderId="0" xfId="2" applyNumberFormat="1" applyFont="1" applyFill="1" applyBorder="1" applyAlignment="1">
      <alignment horizontal="center" vertical="center" wrapText="1"/>
    </xf>
    <xf numFmtId="49" fontId="9" fillId="0" borderId="0" xfId="2" applyNumberFormat="1" applyFont="1" applyFill="1" applyBorder="1" applyAlignment="1">
      <alignment horizontal="center" vertical="center" wrapText="1"/>
    </xf>
    <xf numFmtId="49" fontId="10" fillId="0" borderId="0" xfId="2" applyNumberFormat="1" applyFont="1" applyFill="1" applyBorder="1" applyAlignment="1">
      <alignment horizontal="center" vertical="center" wrapText="1"/>
    </xf>
    <xf numFmtId="0" fontId="1" fillId="0" borderId="0" xfId="4"/>
    <xf numFmtId="0" fontId="1" fillId="0" borderId="0" xfId="4" applyBorder="1"/>
    <xf numFmtId="164" fontId="13" fillId="0" borderId="0" xfId="6" applyNumberFormat="1" applyFont="1" applyBorder="1" applyAlignment="1" applyProtection="1">
      <protection locked="0"/>
    </xf>
    <xf numFmtId="0" fontId="4" fillId="0" borderId="0" xfId="4" applyFont="1" applyBorder="1" applyAlignment="1">
      <alignment vertical="top" wrapText="1"/>
    </xf>
    <xf numFmtId="0" fontId="1" fillId="0" borderId="0" xfId="4" applyBorder="1" applyAlignment="1"/>
    <xf numFmtId="0" fontId="4" fillId="0" borderId="0" xfId="6" applyBorder="1">
      <alignment horizontal="left" vertical="center"/>
    </xf>
    <xf numFmtId="0" fontId="3" fillId="0" borderId="0" xfId="4" applyFont="1" applyBorder="1" applyAlignment="1">
      <alignment vertical="center" wrapText="1"/>
    </xf>
    <xf numFmtId="0" fontId="4" fillId="0" borderId="0" xfId="6" applyBorder="1" applyAlignment="1">
      <alignment horizontal="right" vertical="center"/>
    </xf>
    <xf numFmtId="0" fontId="14" fillId="0" borderId="20" xfId="6" applyFont="1" applyBorder="1" applyAlignment="1">
      <alignment vertical="center"/>
    </xf>
    <xf numFmtId="0" fontId="4" fillId="0" borderId="0" xfId="6" applyBorder="1" applyAlignment="1">
      <alignment vertical="center"/>
    </xf>
    <xf numFmtId="0" fontId="4" fillId="0" borderId="0" xfId="4" applyFont="1" applyBorder="1" applyAlignment="1">
      <alignment vertical="center" wrapText="1"/>
    </xf>
    <xf numFmtId="0" fontId="4" fillId="0" borderId="23" xfId="6" applyBorder="1">
      <alignment horizontal="left" vertical="center"/>
    </xf>
    <xf numFmtId="0" fontId="4" fillId="0" borderId="23" xfId="4" applyFont="1" applyBorder="1" applyAlignment="1">
      <alignment vertical="center" wrapText="1"/>
    </xf>
    <xf numFmtId="0" fontId="15" fillId="0" borderId="23" xfId="4" applyFont="1" applyBorder="1" applyAlignment="1">
      <alignment vertical="center" wrapText="1"/>
    </xf>
    <xf numFmtId="0" fontId="1" fillId="0" borderId="23" xfId="4" applyBorder="1"/>
    <xf numFmtId="0" fontId="15" fillId="0" borderId="0" xfId="4" applyFont="1" applyBorder="1" applyAlignment="1">
      <alignment vertical="center" wrapText="1"/>
    </xf>
    <xf numFmtId="0" fontId="4" fillId="0" borderId="0" xfId="4" applyFont="1" applyAlignment="1">
      <alignment vertical="center" wrapText="1"/>
    </xf>
    <xf numFmtId="0" fontId="4" fillId="0" borderId="0" xfId="6" applyBorder="1" applyAlignment="1">
      <alignment vertical="top" wrapText="1"/>
    </xf>
    <xf numFmtId="0" fontId="0" fillId="0" borderId="0" xfId="6" applyFont="1" applyBorder="1" applyAlignment="1" applyProtection="1">
      <alignment vertical="center"/>
      <protection locked="0"/>
    </xf>
    <xf numFmtId="0" fontId="4" fillId="0" borderId="0" xfId="6" applyBorder="1" applyAlignment="1" applyProtection="1">
      <alignment vertical="center"/>
      <protection locked="0"/>
    </xf>
    <xf numFmtId="0" fontId="4" fillId="0" borderId="0" xfId="6" applyAlignment="1">
      <alignment vertical="top" wrapText="1"/>
    </xf>
    <xf numFmtId="0" fontId="16" fillId="0" borderId="0" xfId="4" applyFont="1" applyBorder="1" applyAlignment="1">
      <alignment vertical="center" wrapText="1"/>
    </xf>
    <xf numFmtId="0" fontId="1" fillId="0" borderId="24" xfId="4" applyBorder="1"/>
    <xf numFmtId="0" fontId="1" fillId="0" borderId="25" xfId="4" applyBorder="1"/>
    <xf numFmtId="0" fontId="4" fillId="0" borderId="26" xfId="6" applyBorder="1" applyAlignment="1">
      <alignment vertical="top" wrapText="1"/>
    </xf>
    <xf numFmtId="0" fontId="1" fillId="0" borderId="27" xfId="4" applyBorder="1"/>
    <xf numFmtId="0" fontId="11" fillId="0" borderId="0" xfId="4" applyFont="1" applyAlignment="1">
      <alignment vertical="center" wrapText="1"/>
    </xf>
    <xf numFmtId="0" fontId="11" fillId="0" borderId="0" xfId="4" applyFont="1" applyBorder="1" applyAlignment="1">
      <alignment vertical="center" wrapText="1"/>
    </xf>
    <xf numFmtId="0" fontId="4" fillId="0" borderId="23" xfId="6" applyBorder="1" applyAlignment="1">
      <alignment horizontal="left" vertical="center"/>
    </xf>
    <xf numFmtId="0" fontId="4" fillId="0" borderId="23" xfId="6" applyBorder="1" applyAlignment="1">
      <alignment vertical="center"/>
    </xf>
    <xf numFmtId="0" fontId="4" fillId="0" borderId="23" xfId="6" applyBorder="1" applyAlignment="1">
      <alignment horizontal="right" vertical="center"/>
    </xf>
    <xf numFmtId="0" fontId="3" fillId="0" borderId="26" xfId="8" applyBorder="1" applyAlignment="1" applyProtection="1">
      <alignment vertical="center"/>
      <protection locked="0"/>
    </xf>
    <xf numFmtId="0" fontId="3" fillId="0" borderId="0" xfId="8" applyBorder="1" applyAlignment="1">
      <alignment vertical="center"/>
    </xf>
    <xf numFmtId="0" fontId="3" fillId="0" borderId="0" xfId="8" applyBorder="1">
      <alignment horizontal="left" vertical="center"/>
    </xf>
    <xf numFmtId="0" fontId="14" fillId="0" borderId="0" xfId="7" applyBorder="1" applyAlignment="1">
      <alignment vertical="center"/>
    </xf>
    <xf numFmtId="0" fontId="14" fillId="0" borderId="0" xfId="4" applyFont="1" applyBorder="1" applyAlignment="1">
      <alignment vertical="center" wrapText="1"/>
    </xf>
    <xf numFmtId="0" fontId="14" fillId="0" borderId="0" xfId="7" applyBorder="1">
      <alignment horizontal="center" vertical="center"/>
    </xf>
    <xf numFmtId="0" fontId="17" fillId="0" borderId="26" xfId="8" applyFont="1" applyBorder="1" applyAlignment="1" applyProtection="1">
      <alignment vertical="center"/>
      <protection locked="0"/>
    </xf>
    <xf numFmtId="0" fontId="14" fillId="0" borderId="0" xfId="7" applyBorder="1">
      <alignment horizontal="center" vertical="center"/>
    </xf>
    <xf numFmtId="0" fontId="11" fillId="0" borderId="0" xfId="5" applyBorder="1" applyProtection="1">
      <alignment horizontal="left" vertical="center"/>
      <protection locked="0"/>
    </xf>
    <xf numFmtId="0" fontId="11" fillId="0" borderId="0" xfId="9" applyBorder="1" applyProtection="1">
      <alignment horizontal="center" vertical="center"/>
      <protection locked="0"/>
    </xf>
    <xf numFmtId="49" fontId="11" fillId="0" borderId="0" xfId="9" applyNumberFormat="1" applyBorder="1" applyProtection="1">
      <alignment horizontal="center" vertical="center"/>
      <protection locked="0"/>
    </xf>
    <xf numFmtId="0" fontId="1" fillId="0" borderId="25" xfId="4" applyBorder="1"/>
    <xf numFmtId="0" fontId="11" fillId="0" borderId="0" xfId="4" applyFont="1" applyBorder="1" applyAlignment="1">
      <alignment horizontal="center" vertical="center" wrapText="1"/>
    </xf>
    <xf numFmtId="0" fontId="1" fillId="0" borderId="26" xfId="4" applyBorder="1"/>
    <xf numFmtId="0" fontId="4" fillId="0" borderId="21" xfId="4" applyFont="1" applyBorder="1" applyAlignment="1">
      <alignment vertical="center" wrapText="1"/>
    </xf>
    <xf numFmtId="0" fontId="1" fillId="0" borderId="22" xfId="4" applyBorder="1"/>
    <xf numFmtId="0" fontId="3" fillId="0" borderId="0" xfId="4" applyFont="1" applyBorder="1" applyAlignment="1">
      <alignment horizontal="right" vertical="center" wrapText="1"/>
    </xf>
    <xf numFmtId="0" fontId="4" fillId="0" borderId="0" xfId="4" applyFont="1" applyBorder="1" applyAlignment="1">
      <alignment horizontal="right" vertical="center" wrapText="1"/>
    </xf>
    <xf numFmtId="0" fontId="4" fillId="0" borderId="14" xfId="2" applyFont="1" applyFill="1" applyBorder="1">
      <alignment wrapText="1"/>
    </xf>
    <xf numFmtId="2" fontId="4" fillId="0" borderId="14" xfId="2" applyNumberFormat="1" applyFont="1" applyFill="1" applyBorder="1" applyAlignment="1">
      <alignment horizontal="center" vertical="center" wrapText="1"/>
    </xf>
    <xf numFmtId="0" fontId="4" fillId="0" borderId="19" xfId="2" applyFont="1" applyFill="1" applyBorder="1" applyAlignment="1">
      <alignment horizontal="left" vertical="center" wrapText="1"/>
    </xf>
    <xf numFmtId="0" fontId="18" fillId="0" borderId="19" xfId="2" applyFont="1" applyBorder="1" applyAlignment="1">
      <alignment horizontal="left" vertical="center" wrapText="1"/>
    </xf>
    <xf numFmtId="0" fontId="18" fillId="0" borderId="19" xfId="2" applyFont="1" applyFill="1" applyBorder="1" applyAlignment="1">
      <alignment horizontal="left" vertical="center" wrapText="1"/>
    </xf>
    <xf numFmtId="0" fontId="4" fillId="0" borderId="14" xfId="2" applyFill="1" applyBorder="1" applyAlignment="1">
      <alignment vertical="center" wrapText="1"/>
    </xf>
    <xf numFmtId="2" fontId="4" fillId="0" borderId="14" xfId="2" applyNumberFormat="1" applyFill="1" applyBorder="1" applyAlignment="1">
      <alignment horizontal="center" vertical="center" wrapText="1"/>
    </xf>
    <xf numFmtId="2" fontId="4" fillId="0" borderId="14" xfId="2" applyNumberFormat="1" applyFill="1" applyBorder="1" applyAlignment="1">
      <alignment horizontal="center" wrapText="1"/>
    </xf>
    <xf numFmtId="0" fontId="4" fillId="0" borderId="14" xfId="2" applyFill="1" applyBorder="1">
      <alignment wrapText="1"/>
    </xf>
    <xf numFmtId="2" fontId="4" fillId="0" borderId="14" xfId="2" applyNumberFormat="1" applyFont="1" applyFill="1" applyBorder="1" applyAlignment="1">
      <alignment horizontal="left" vertical="center" wrapText="1"/>
    </xf>
    <xf numFmtId="2" fontId="3" fillId="0" borderId="14" xfId="3" applyNumberFormat="1" applyFont="1" applyFill="1" applyBorder="1" applyAlignment="1">
      <alignment horizontal="center" vertical="center" wrapText="1"/>
    </xf>
    <xf numFmtId="0" fontId="3" fillId="0" borderId="14" xfId="3" applyFont="1" applyFill="1" applyBorder="1" applyAlignment="1">
      <alignment horizontal="left" vertical="center" wrapText="1"/>
    </xf>
    <xf numFmtId="0" fontId="3" fillId="0" borderId="19" xfId="3" applyFont="1" applyFill="1" applyBorder="1">
      <alignment horizontal="center" vertical="center" wrapText="1"/>
    </xf>
    <xf numFmtId="0" fontId="3" fillId="4" borderId="11" xfId="3" applyFont="1" applyFill="1" applyBorder="1">
      <alignment horizontal="center" vertical="center" wrapText="1"/>
    </xf>
    <xf numFmtId="0" fontId="3" fillId="4" borderId="12" xfId="3" applyFont="1" applyFill="1" applyBorder="1">
      <alignment horizontal="center" vertical="center" wrapText="1"/>
    </xf>
    <xf numFmtId="0" fontId="3" fillId="4" borderId="13" xfId="3" applyFont="1" applyFill="1" applyBorder="1">
      <alignment horizontal="center" vertical="center" wrapText="1"/>
    </xf>
    <xf numFmtId="0" fontId="3" fillId="4" borderId="1" xfId="1" applyFont="1" applyFill="1" applyBorder="1" applyAlignment="1">
      <alignment horizontal="left" vertical="center"/>
    </xf>
    <xf numFmtId="0" fontId="2" fillId="4" borderId="2" xfId="1" applyFont="1" applyFill="1" applyBorder="1" applyAlignment="1">
      <alignment vertical="center" wrapText="1"/>
    </xf>
    <xf numFmtId="0" fontId="2" fillId="4" borderId="2" xfId="1" applyFill="1" applyBorder="1">
      <alignment vertical="center"/>
    </xf>
    <xf numFmtId="0" fontId="3" fillId="4" borderId="2" xfId="1" applyFont="1" applyFill="1" applyBorder="1" applyAlignment="1">
      <alignment horizontal="right" vertical="center"/>
    </xf>
    <xf numFmtId="49" fontId="2" fillId="4" borderId="3" xfId="1" applyNumberForma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center"/>
    </xf>
    <xf numFmtId="0" fontId="2" fillId="4" borderId="6" xfId="1" applyFill="1" applyBorder="1">
      <alignment vertical="center"/>
    </xf>
    <xf numFmtId="0" fontId="3" fillId="4" borderId="6" xfId="1" applyFont="1" applyFill="1" applyBorder="1" applyAlignment="1">
      <alignment horizontal="right" vertical="center"/>
    </xf>
    <xf numFmtId="49" fontId="2" fillId="4" borderId="7" xfId="1" applyNumberFormat="1" applyFont="1" applyFill="1" applyBorder="1" applyAlignment="1">
      <alignment horizontal="center" vertical="center"/>
    </xf>
    <xf numFmtId="0" fontId="4" fillId="0" borderId="16" xfId="2" applyFont="1" applyFill="1" applyBorder="1" applyAlignment="1">
      <alignment horizontal="left" vertical="center" wrapText="1"/>
    </xf>
    <xf numFmtId="0" fontId="4" fillId="0" borderId="8" xfId="2" applyFont="1" applyBorder="1">
      <alignment wrapText="1"/>
    </xf>
    <xf numFmtId="0" fontId="4" fillId="0" borderId="9" xfId="2" applyFont="1" applyBorder="1">
      <alignment wrapText="1"/>
    </xf>
    <xf numFmtId="0" fontId="4" fillId="0" borderId="10" xfId="2" applyFont="1" applyBorder="1">
      <alignment wrapText="1"/>
    </xf>
    <xf numFmtId="0" fontId="8" fillId="0" borderId="18" xfId="3" applyFont="1" applyFill="1" applyBorder="1">
      <alignment horizontal="center" vertical="center" wrapText="1"/>
    </xf>
    <xf numFmtId="0" fontId="8" fillId="0" borderId="18" xfId="2" applyFont="1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19" fillId="0" borderId="18" xfId="2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vertical="center"/>
    </xf>
    <xf numFmtId="0" fontId="20" fillId="0" borderId="18" xfId="2" applyFont="1" applyFill="1" applyBorder="1" applyAlignment="1">
      <alignment vertical="center"/>
    </xf>
    <xf numFmtId="0" fontId="8" fillId="0" borderId="18" xfId="2" applyFont="1" applyFill="1" applyBorder="1" applyAlignment="1">
      <alignment vertical="center" wrapText="1"/>
    </xf>
    <xf numFmtId="0" fontId="0" fillId="0" borderId="18" xfId="0" applyFill="1" applyBorder="1" applyAlignment="1">
      <alignment vertical="center" wrapText="1"/>
    </xf>
    <xf numFmtId="0" fontId="8" fillId="0" borderId="15" xfId="3" applyFont="1" applyFill="1" applyBorder="1">
      <alignment horizontal="center" vertical="center" wrapText="1"/>
    </xf>
    <xf numFmtId="2" fontId="3" fillId="0" borderId="16" xfId="3" applyNumberFormat="1" applyFont="1" applyFill="1" applyBorder="1" applyAlignment="1">
      <alignment horizontal="center" vertical="center" wrapText="1"/>
    </xf>
    <xf numFmtId="0" fontId="3" fillId="0" borderId="16" xfId="3" applyFont="1" applyFill="1" applyBorder="1" applyAlignment="1">
      <alignment horizontal="left" vertical="center" wrapText="1"/>
    </xf>
    <xf numFmtId="0" fontId="3" fillId="0" borderId="17" xfId="3" applyFont="1" applyFill="1" applyBorder="1">
      <alignment horizontal="center" vertical="center" wrapText="1"/>
    </xf>
    <xf numFmtId="0" fontId="2" fillId="4" borderId="11" xfId="3" applyFont="1" applyFill="1" applyBorder="1">
      <alignment horizontal="center" vertical="center" wrapText="1"/>
    </xf>
    <xf numFmtId="0" fontId="8" fillId="4" borderId="12" xfId="3" applyFont="1" applyFill="1" applyBorder="1" applyAlignment="1">
      <alignment horizontal="left" vertical="center" wrapText="1"/>
    </xf>
    <xf numFmtId="2" fontId="3" fillId="4" borderId="12" xfId="3" applyNumberFormat="1" applyFont="1" applyFill="1" applyBorder="1" applyAlignment="1">
      <alignment horizontal="center" vertical="center" wrapText="1"/>
    </xf>
    <xf numFmtId="0" fontId="3" fillId="4" borderId="12" xfId="3" applyFont="1" applyFill="1" applyBorder="1" applyAlignment="1">
      <alignment horizontal="left" vertical="center" wrapText="1"/>
    </xf>
    <xf numFmtId="0" fontId="4" fillId="0" borderId="6" xfId="2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left" vertical="center" wrapText="1"/>
    </xf>
    <xf numFmtId="2" fontId="4" fillId="0" borderId="9" xfId="2" applyNumberFormat="1" applyFont="1" applyFill="1" applyBorder="1" applyAlignment="1">
      <alignment horizontal="center" vertical="center" wrapText="1"/>
    </xf>
    <xf numFmtId="2" fontId="4" fillId="0" borderId="9" xfId="2" applyNumberFormat="1" applyFont="1" applyFill="1" applyBorder="1" applyAlignment="1">
      <alignment horizontal="left" vertical="center" wrapText="1"/>
    </xf>
    <xf numFmtId="0" fontId="4" fillId="0" borderId="10" xfId="2" applyFont="1" applyFill="1" applyBorder="1" applyAlignment="1">
      <alignment horizontal="left" vertical="center" wrapText="1"/>
    </xf>
    <xf numFmtId="0" fontId="4" fillId="0" borderId="18" xfId="2" applyFont="1" applyFill="1" applyBorder="1" applyAlignment="1">
      <alignment horizontal="left" vertical="center" wrapText="1"/>
    </xf>
    <xf numFmtId="0" fontId="21" fillId="4" borderId="6" xfId="1" applyFont="1" applyFill="1" applyBorder="1" applyAlignment="1">
      <alignment vertical="center" wrapText="1"/>
    </xf>
    <xf numFmtId="0" fontId="8" fillId="0" borderId="18" xfId="2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14" fillId="0" borderId="14" xfId="7" applyBorder="1">
      <alignment horizontal="center" vertical="center"/>
    </xf>
    <xf numFmtId="0" fontId="4" fillId="0" borderId="14" xfId="6" applyBorder="1" applyAlignment="1" applyProtection="1">
      <alignment vertical="center"/>
      <protection locked="0"/>
    </xf>
    <xf numFmtId="164" fontId="4" fillId="0" borderId="14" xfId="6" applyNumberFormat="1" applyBorder="1" applyAlignment="1" applyProtection="1">
      <alignment horizontal="center" vertical="center"/>
      <protection locked="0"/>
    </xf>
    <xf numFmtId="0" fontId="12" fillId="0" borderId="0" xfId="5" applyFont="1" applyBorder="1" applyAlignment="1" applyProtection="1">
      <alignment horizontal="left"/>
      <protection locked="0"/>
    </xf>
    <xf numFmtId="164" fontId="13" fillId="0" borderId="0" xfId="6" applyNumberFormat="1" applyFont="1" applyBorder="1" applyAlignment="1" applyProtection="1">
      <alignment horizontal="center"/>
      <protection locked="0"/>
    </xf>
    <xf numFmtId="0" fontId="4" fillId="0" borderId="0" xfId="4" applyFont="1" applyBorder="1" applyAlignment="1" applyProtection="1">
      <alignment vertical="center" wrapText="1"/>
      <protection locked="0"/>
    </xf>
    <xf numFmtId="0" fontId="4" fillId="0" borderId="0" xfId="6" applyBorder="1" applyAlignment="1" applyProtection="1">
      <alignment vertical="top" wrapText="1"/>
      <protection locked="0"/>
    </xf>
    <xf numFmtId="0" fontId="4" fillId="0" borderId="0" xfId="6" applyBorder="1" applyAlignment="1">
      <alignment vertical="top" wrapText="1"/>
    </xf>
    <xf numFmtId="0" fontId="4" fillId="0" borderId="0" xfId="6" applyBorder="1" applyAlignment="1">
      <alignment vertical="top"/>
    </xf>
    <xf numFmtId="0" fontId="3" fillId="0" borderId="0" xfId="8" applyBorder="1" applyAlignment="1" applyProtection="1">
      <alignment horizontal="right" vertical="center"/>
      <protection locked="0"/>
    </xf>
    <xf numFmtId="0" fontId="14" fillId="0" borderId="20" xfId="7" applyBorder="1">
      <alignment horizontal="center" vertical="center"/>
    </xf>
    <xf numFmtId="0" fontId="14" fillId="0" borderId="21" xfId="7" applyBorder="1">
      <alignment horizontal="center" vertical="center"/>
    </xf>
    <xf numFmtId="0" fontId="14" fillId="0" borderId="22" xfId="7" applyBorder="1">
      <alignment horizontal="center" vertical="center"/>
    </xf>
    <xf numFmtId="0" fontId="14" fillId="0" borderId="20" xfId="6" applyFont="1" applyBorder="1" applyAlignment="1">
      <alignment horizontal="left" vertical="center"/>
    </xf>
    <xf numFmtId="0" fontId="14" fillId="0" borderId="21" xfId="6" applyFont="1" applyBorder="1" applyAlignment="1">
      <alignment horizontal="left" vertical="center"/>
    </xf>
    <xf numFmtId="0" fontId="14" fillId="0" borderId="22" xfId="6" applyFont="1" applyBorder="1" applyAlignment="1">
      <alignment horizontal="left" vertical="center"/>
    </xf>
    <xf numFmtId="0" fontId="11" fillId="0" borderId="0" xfId="5" applyBorder="1" applyProtection="1">
      <alignment horizontal="left" vertical="center"/>
      <protection locked="0"/>
    </xf>
    <xf numFmtId="0" fontId="4" fillId="0" borderId="0" xfId="6" applyBorder="1">
      <alignment horizontal="left" vertical="center"/>
    </xf>
    <xf numFmtId="49" fontId="3" fillId="0" borderId="26" xfId="8" applyNumberFormat="1" applyBorder="1" applyAlignment="1" applyProtection="1">
      <alignment horizontal="center" vertical="center"/>
      <protection locked="0"/>
    </xf>
    <xf numFmtId="0" fontId="3" fillId="0" borderId="26" xfId="8" applyBorder="1" applyProtection="1">
      <alignment horizontal="left" vertical="center"/>
      <protection locked="0"/>
    </xf>
    <xf numFmtId="0" fontId="11" fillId="0" borderId="0" xfId="5" applyBorder="1" applyAlignment="1" applyProtection="1">
      <alignment horizontal="left" vertical="center" wrapText="1"/>
      <protection locked="0"/>
    </xf>
    <xf numFmtId="0" fontId="0" fillId="0" borderId="26" xfId="0" applyBorder="1" applyAlignment="1">
      <alignment horizontal="left" vertical="center" wrapText="1"/>
    </xf>
    <xf numFmtId="0" fontId="11" fillId="0" borderId="26" xfId="5" applyBorder="1" applyProtection="1">
      <alignment horizontal="left" vertical="center"/>
      <protection locked="0"/>
    </xf>
    <xf numFmtId="0" fontId="14" fillId="0" borderId="24" xfId="7" applyBorder="1">
      <alignment horizontal="center" vertical="center"/>
    </xf>
    <xf numFmtId="0" fontId="14" fillId="0" borderId="23" xfId="7" applyBorder="1">
      <alignment horizontal="center" vertical="center"/>
    </xf>
    <xf numFmtId="0" fontId="11" fillId="0" borderId="0" xfId="9" applyBorder="1" applyProtection="1">
      <alignment horizontal="center" vertical="center"/>
      <protection locked="0"/>
    </xf>
    <xf numFmtId="49" fontId="11" fillId="0" borderId="0" xfId="9" applyNumberFormat="1" applyBorder="1" applyProtection="1">
      <alignment horizontal="center" vertical="center"/>
      <protection locked="0"/>
    </xf>
    <xf numFmtId="0" fontId="11" fillId="0" borderId="0" xfId="9" applyBorder="1" applyAlignment="1" applyProtection="1">
      <alignment horizontal="center" vertical="center"/>
      <protection locked="0"/>
    </xf>
    <xf numFmtId="0" fontId="1" fillId="0" borderId="25" xfId="4" applyBorder="1"/>
    <xf numFmtId="0" fontId="1" fillId="0" borderId="0" xfId="4" applyBorder="1"/>
    <xf numFmtId="0" fontId="14" fillId="0" borderId="0" xfId="7" applyBorder="1">
      <alignment horizontal="center" vertical="center"/>
    </xf>
    <xf numFmtId="0" fontId="14" fillId="0" borderId="0" xfId="7" applyBorder="1" applyAlignment="1">
      <alignment horizontal="center" vertical="center"/>
    </xf>
    <xf numFmtId="0" fontId="8" fillId="0" borderId="18" xfId="2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</cellXfs>
  <cellStyles count="10">
    <cellStyle name="HLAVICKA" xfId="3"/>
    <cellStyle name="MALE POLOZKY" xfId="8"/>
    <cellStyle name="Normální" xfId="0" builtinId="0"/>
    <cellStyle name="Normální 2" xfId="4"/>
    <cellStyle name="Normální 3" xfId="2"/>
    <cellStyle name="POPIS POLOZKY" xfId="6"/>
    <cellStyle name="SOIO" xfId="1"/>
    <cellStyle name="SOUBOR NAZEV" xfId="9"/>
    <cellStyle name="SOUBOR POPIS" xfId="7"/>
    <cellStyle name="VELKE POLOZKY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8565</xdr:colOff>
      <xdr:row>35</xdr:row>
      <xdr:rowOff>20293</xdr:rowOff>
    </xdr:from>
    <xdr:to>
      <xdr:col>3</xdr:col>
      <xdr:colOff>2051</xdr:colOff>
      <xdr:row>37</xdr:row>
      <xdr:rowOff>100512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0" y="5268568"/>
          <a:ext cx="1622261" cy="318344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13070</xdr:colOff>
      <xdr:row>27</xdr:row>
      <xdr:rowOff>24649</xdr:rowOff>
    </xdr:from>
    <xdr:to>
      <xdr:col>3</xdr:col>
      <xdr:colOff>2729</xdr:colOff>
      <xdr:row>29</xdr:row>
      <xdr:rowOff>104867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" y="4310899"/>
          <a:ext cx="1618434" cy="318343"/>
        </a:xfrm>
        <a:prstGeom prst="rect">
          <a:avLst/>
        </a:prstGeom>
      </xdr:spPr>
    </xdr:pic>
    <xdr:clientData fLocksWithSheet="0"/>
  </xdr:twoCellAnchor>
  <xdr:twoCellAnchor editAs="oneCell">
    <xdr:from>
      <xdr:col>11</xdr:col>
      <xdr:colOff>49696</xdr:colOff>
      <xdr:row>26</xdr:row>
      <xdr:rowOff>24848</xdr:rowOff>
    </xdr:from>
    <xdr:to>
      <xdr:col>16</xdr:col>
      <xdr:colOff>402149</xdr:colOff>
      <xdr:row>31</xdr:row>
      <xdr:rowOff>44616</xdr:rowOff>
    </xdr:to>
    <xdr:pic>
      <xdr:nvPicPr>
        <xdr:cNvPr id="6" name="obrázek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246783" y="4265544"/>
          <a:ext cx="1487170" cy="5664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33129</xdr:colOff>
      <xdr:row>9</xdr:row>
      <xdr:rowOff>8284</xdr:rowOff>
    </xdr:from>
    <xdr:to>
      <xdr:col>8</xdr:col>
      <xdr:colOff>302590</xdr:colOff>
      <xdr:row>20</xdr:row>
      <xdr:rowOff>581</xdr:rowOff>
    </xdr:to>
    <xdr:pic>
      <xdr:nvPicPr>
        <xdr:cNvPr id="8" name="Obrázek 7" descr="\\obermeyer.corp\n2-shr-main$\83_PROJECT\111\1110789_Nemocnice_Pelhrimov\30_WORKSPACE\02_ARS\00_TEAM\JOSE\skica\skica 1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90" y="1374914"/>
          <a:ext cx="2870200" cy="19030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oman.mraz\Data%20aplikac&#237;\Microsoft\Excel\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kce\00611_Karolina_BD_1B006\04_ARCHSTAV\TABULKY\0005_tabulka%20vnitrnich%20dveri\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EDF3F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9"/>
  <sheetViews>
    <sheetView view="pageBreakPreview" topLeftCell="A14" zoomScale="115" zoomScaleNormal="204" zoomScaleSheetLayoutView="115" workbookViewId="0">
      <selection activeCell="AB32" sqref="AB32"/>
    </sheetView>
  </sheetViews>
  <sheetFormatPr defaultColWidth="9" defaultRowHeight="15" x14ac:dyDescent="0.25"/>
  <cols>
    <col min="1" max="1" width="1" style="13" customWidth="1"/>
    <col min="2" max="2" width="13.7109375" style="13" customWidth="1"/>
    <col min="3" max="3" width="10.7109375" style="13" customWidth="1"/>
    <col min="4" max="4" width="3.140625" style="13" customWidth="1"/>
    <col min="5" max="5" width="1" style="13" customWidth="1"/>
    <col min="6" max="6" width="4.28515625" style="13" customWidth="1"/>
    <col min="7" max="7" width="2.5703125" style="13" customWidth="1"/>
    <col min="8" max="8" width="3.5703125" style="13" customWidth="1"/>
    <col min="9" max="9" width="4.7109375" style="13" customWidth="1"/>
    <col min="10" max="11" width="1.5703125" style="13" customWidth="1"/>
    <col min="12" max="12" width="1" style="13" customWidth="1"/>
    <col min="13" max="13" width="1.5703125" style="13" customWidth="1"/>
    <col min="14" max="15" width="3.5703125" style="13" customWidth="1"/>
    <col min="16" max="16" width="7.140625" style="13" customWidth="1"/>
    <col min="17" max="17" width="6.42578125" style="13" customWidth="1"/>
    <col min="18" max="18" width="1" style="13" customWidth="1"/>
    <col min="19" max="19" width="3.85546875" style="13" customWidth="1"/>
    <col min="20" max="20" width="8.140625" style="13" customWidth="1"/>
    <col min="21" max="21" width="5" style="13" customWidth="1"/>
    <col min="22" max="22" width="5.5703125" style="13" customWidth="1"/>
    <col min="23" max="23" width="4.140625" style="13" customWidth="1"/>
    <col min="24" max="24" width="9" style="14" customWidth="1"/>
    <col min="25" max="30" width="9" style="14"/>
    <col min="31" max="16384" width="9" style="13"/>
  </cols>
  <sheetData>
    <row r="1" spans="1:28" s="14" customFormat="1" ht="12.6" customHeight="1" x14ac:dyDescent="0.25">
      <c r="W1" s="13"/>
    </row>
    <row r="2" spans="1:28" s="14" customFormat="1" ht="12.6" customHeight="1" x14ac:dyDescent="0.25">
      <c r="J2" s="120"/>
      <c r="K2" s="120"/>
      <c r="L2" s="120"/>
      <c r="M2" s="120"/>
      <c r="N2" s="120"/>
      <c r="O2" s="120"/>
      <c r="P2" s="120"/>
      <c r="Q2" s="120"/>
      <c r="R2" s="120"/>
      <c r="S2" s="120"/>
      <c r="W2" s="13"/>
    </row>
    <row r="3" spans="1:28" s="14" customFormat="1" ht="12.6" customHeight="1" x14ac:dyDescent="0.25">
      <c r="J3" s="120"/>
      <c r="K3" s="120"/>
      <c r="L3" s="120"/>
      <c r="M3" s="120"/>
      <c r="N3" s="120"/>
      <c r="O3" s="120"/>
      <c r="P3" s="120"/>
      <c r="Q3" s="120"/>
      <c r="R3" s="120"/>
      <c r="S3" s="120"/>
      <c r="W3" s="13"/>
    </row>
    <row r="4" spans="1:28" s="14" customFormat="1" ht="12.6" customHeight="1" x14ac:dyDescent="0.35">
      <c r="J4" s="120"/>
      <c r="K4" s="120"/>
      <c r="L4" s="120"/>
      <c r="M4" s="120"/>
      <c r="N4" s="120"/>
      <c r="O4" s="120"/>
      <c r="P4" s="120"/>
      <c r="Q4" s="120"/>
      <c r="R4" s="120"/>
      <c r="S4" s="120"/>
      <c r="U4" s="15"/>
      <c r="W4" s="13"/>
    </row>
    <row r="5" spans="1:28" s="14" customFormat="1" ht="12.6" customHeight="1" x14ac:dyDescent="0.25"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1"/>
      <c r="U5" s="121"/>
      <c r="W5" s="13"/>
    </row>
    <row r="6" spans="1:28" s="14" customFormat="1" ht="12.6" customHeight="1" x14ac:dyDescent="0.25"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1"/>
      <c r="U6" s="121"/>
      <c r="W6" s="13"/>
    </row>
    <row r="7" spans="1:28" s="14" customFormat="1" ht="12.2" customHeight="1" x14ac:dyDescent="0.25">
      <c r="J7" s="120"/>
      <c r="K7" s="120"/>
      <c r="L7" s="120"/>
      <c r="M7" s="120"/>
      <c r="N7" s="120"/>
      <c r="O7" s="120"/>
      <c r="P7" s="120"/>
      <c r="Q7" s="120"/>
      <c r="R7" s="120"/>
      <c r="S7" s="120"/>
      <c r="W7" s="13"/>
    </row>
    <row r="8" spans="1:28" s="14" customFormat="1" ht="12.6" customHeight="1" x14ac:dyDescent="0.25">
      <c r="V8" s="57"/>
      <c r="W8" s="13"/>
    </row>
    <row r="9" spans="1:28" s="14" customFormat="1" ht="13.9" customHeight="1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17" t="s">
        <v>9</v>
      </c>
      <c r="L9" s="117"/>
      <c r="M9" s="117"/>
      <c r="N9" s="118"/>
      <c r="O9" s="118"/>
      <c r="P9" s="118"/>
      <c r="Q9" s="118"/>
      <c r="R9" s="118"/>
      <c r="S9" s="118"/>
      <c r="T9" s="118"/>
      <c r="U9" s="119"/>
      <c r="V9" s="119"/>
      <c r="W9" s="17"/>
      <c r="AB9" s="18" t="s">
        <v>10</v>
      </c>
    </row>
    <row r="10" spans="1:28" s="14" customFormat="1" ht="13.9" customHeight="1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17" t="s">
        <v>11</v>
      </c>
      <c r="L10" s="117"/>
      <c r="M10" s="117"/>
      <c r="N10" s="118" t="s">
        <v>10</v>
      </c>
      <c r="O10" s="118"/>
      <c r="P10" s="118"/>
      <c r="Q10" s="118"/>
      <c r="R10" s="118"/>
      <c r="S10" s="118"/>
      <c r="T10" s="118"/>
      <c r="U10" s="119"/>
      <c r="V10" s="119"/>
      <c r="W10" s="17"/>
      <c r="AB10" s="18" t="s">
        <v>10</v>
      </c>
    </row>
    <row r="11" spans="1:28" s="14" customFormat="1" ht="13.9" customHeight="1" x14ac:dyDescent="0.25">
      <c r="A11" s="16"/>
      <c r="B11" s="16"/>
      <c r="D11" s="16"/>
      <c r="E11" s="16"/>
      <c r="F11" s="16"/>
      <c r="G11" s="16"/>
      <c r="H11" s="16"/>
      <c r="I11" s="16"/>
      <c r="J11" s="16"/>
      <c r="K11" s="117" t="s">
        <v>12</v>
      </c>
      <c r="L11" s="117"/>
      <c r="M11" s="117"/>
      <c r="N11" s="118" t="s">
        <v>10</v>
      </c>
      <c r="O11" s="118"/>
      <c r="P11" s="118"/>
      <c r="Q11" s="118"/>
      <c r="R11" s="118"/>
      <c r="S11" s="118"/>
      <c r="T11" s="118"/>
      <c r="U11" s="119"/>
      <c r="V11" s="119"/>
      <c r="W11" s="17"/>
      <c r="AB11" s="18" t="s">
        <v>10</v>
      </c>
    </row>
    <row r="12" spans="1:28" s="14" customFormat="1" ht="13.9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17" t="s">
        <v>13</v>
      </c>
      <c r="L12" s="117"/>
      <c r="M12" s="117"/>
      <c r="N12" s="118" t="s">
        <v>10</v>
      </c>
      <c r="O12" s="118"/>
      <c r="P12" s="118"/>
      <c r="Q12" s="118"/>
      <c r="R12" s="118"/>
      <c r="S12" s="118"/>
      <c r="T12" s="118"/>
      <c r="U12" s="119"/>
      <c r="V12" s="119"/>
      <c r="W12" s="17"/>
      <c r="AB12" s="18" t="s">
        <v>10</v>
      </c>
    </row>
    <row r="13" spans="1:28" s="14" customFormat="1" ht="13.9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17" t="s">
        <v>14</v>
      </c>
      <c r="L13" s="117"/>
      <c r="M13" s="117"/>
      <c r="N13" s="118" t="s">
        <v>10</v>
      </c>
      <c r="O13" s="118"/>
      <c r="P13" s="118"/>
      <c r="Q13" s="118"/>
      <c r="R13" s="118"/>
      <c r="S13" s="118"/>
      <c r="T13" s="118"/>
      <c r="U13" s="119"/>
      <c r="V13" s="119"/>
      <c r="W13" s="17"/>
      <c r="AB13" s="18" t="s">
        <v>10</v>
      </c>
    </row>
    <row r="14" spans="1:28" s="14" customFormat="1" ht="13.9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17" t="s">
        <v>15</v>
      </c>
      <c r="L14" s="117"/>
      <c r="M14" s="117"/>
      <c r="N14" s="118" t="s">
        <v>10</v>
      </c>
      <c r="O14" s="118"/>
      <c r="P14" s="118"/>
      <c r="Q14" s="118"/>
      <c r="R14" s="118"/>
      <c r="S14" s="118"/>
      <c r="T14" s="118"/>
      <c r="U14" s="119"/>
      <c r="V14" s="119"/>
      <c r="W14" s="17"/>
      <c r="AB14" s="18" t="s">
        <v>10</v>
      </c>
    </row>
    <row r="15" spans="1:28" s="14" customFormat="1" ht="13.9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17" t="s">
        <v>16</v>
      </c>
      <c r="L15" s="117"/>
      <c r="M15" s="117"/>
      <c r="N15" s="118" t="s">
        <v>10</v>
      </c>
      <c r="O15" s="118"/>
      <c r="P15" s="118"/>
      <c r="Q15" s="118"/>
      <c r="R15" s="118"/>
      <c r="S15" s="118"/>
      <c r="T15" s="118"/>
      <c r="U15" s="119"/>
      <c r="V15" s="119"/>
      <c r="W15" s="17"/>
      <c r="AB15" s="18" t="s">
        <v>10</v>
      </c>
    </row>
    <row r="16" spans="1:28" s="14" customFormat="1" ht="13.9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17" t="s">
        <v>17</v>
      </c>
      <c r="L16" s="117"/>
      <c r="M16" s="117"/>
      <c r="N16" s="118" t="s">
        <v>10</v>
      </c>
      <c r="O16" s="118"/>
      <c r="P16" s="118"/>
      <c r="Q16" s="118"/>
      <c r="R16" s="118"/>
      <c r="S16" s="118"/>
      <c r="T16" s="118"/>
      <c r="U16" s="119"/>
      <c r="V16" s="119"/>
      <c r="W16" s="17"/>
      <c r="AB16" s="18" t="s">
        <v>10</v>
      </c>
    </row>
    <row r="17" spans="1:28" s="14" customFormat="1" ht="13.9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17" t="s">
        <v>18</v>
      </c>
      <c r="L17" s="117"/>
      <c r="M17" s="117"/>
      <c r="N17" s="118" t="s">
        <v>10</v>
      </c>
      <c r="O17" s="118"/>
      <c r="P17" s="118"/>
      <c r="Q17" s="118"/>
      <c r="R17" s="118"/>
      <c r="S17" s="118"/>
      <c r="T17" s="118"/>
      <c r="U17" s="119"/>
      <c r="V17" s="119"/>
      <c r="W17" s="17"/>
      <c r="AB17" s="18" t="s">
        <v>10</v>
      </c>
    </row>
    <row r="18" spans="1:28" s="14" customFormat="1" ht="13.9" customHeigh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17" t="s">
        <v>19</v>
      </c>
      <c r="L18" s="117"/>
      <c r="M18" s="117"/>
      <c r="N18" s="118" t="s">
        <v>10</v>
      </c>
      <c r="O18" s="118"/>
      <c r="P18" s="118"/>
      <c r="Q18" s="118"/>
      <c r="R18" s="118"/>
      <c r="S18" s="118"/>
      <c r="T18" s="118"/>
      <c r="U18" s="119"/>
      <c r="V18" s="119"/>
      <c r="W18" s="17"/>
      <c r="AB18" s="18" t="s">
        <v>10</v>
      </c>
    </row>
    <row r="19" spans="1:28" s="14" customFormat="1" ht="13.9" customHeight="1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17" t="s">
        <v>20</v>
      </c>
      <c r="L19" s="117"/>
      <c r="M19" s="117"/>
      <c r="N19" s="118" t="s">
        <v>10</v>
      </c>
      <c r="O19" s="118"/>
      <c r="P19" s="118"/>
      <c r="Q19" s="118"/>
      <c r="R19" s="118"/>
      <c r="S19" s="118"/>
      <c r="T19" s="118"/>
      <c r="U19" s="119"/>
      <c r="V19" s="119"/>
      <c r="W19" s="17"/>
      <c r="AB19" s="18" t="s">
        <v>10</v>
      </c>
    </row>
    <row r="20" spans="1:28" s="14" customFormat="1" ht="13.9" customHeight="1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17" t="s">
        <v>21</v>
      </c>
      <c r="L20" s="117"/>
      <c r="M20" s="117"/>
      <c r="N20" s="118" t="s">
        <v>10</v>
      </c>
      <c r="O20" s="118"/>
      <c r="P20" s="118"/>
      <c r="Q20" s="118"/>
      <c r="R20" s="118"/>
      <c r="S20" s="118"/>
      <c r="T20" s="118"/>
      <c r="U20" s="119"/>
      <c r="V20" s="119"/>
      <c r="W20" s="17"/>
      <c r="AB20" s="18" t="s">
        <v>10</v>
      </c>
    </row>
    <row r="21" spans="1:28" s="14" customFormat="1" ht="13.9" customHeight="1" x14ac:dyDescent="0.25">
      <c r="A21" s="60"/>
      <c r="D21" s="19"/>
      <c r="E21" s="19"/>
      <c r="F21" s="19"/>
      <c r="G21" s="19"/>
      <c r="H21" s="19"/>
      <c r="I21" s="19"/>
      <c r="J21" s="19"/>
      <c r="K21" s="117" t="s">
        <v>22</v>
      </c>
      <c r="L21" s="117"/>
      <c r="M21" s="117"/>
      <c r="N21" s="118"/>
      <c r="O21" s="118"/>
      <c r="P21" s="118"/>
      <c r="Q21" s="118"/>
      <c r="R21" s="118"/>
      <c r="S21" s="118"/>
      <c r="T21" s="118"/>
      <c r="U21" s="119"/>
      <c r="V21" s="119"/>
      <c r="W21" s="17"/>
      <c r="AB21" s="18" t="s">
        <v>10</v>
      </c>
    </row>
    <row r="22" spans="1:28" s="14" customFormat="1" ht="13.9" customHeight="1" x14ac:dyDescent="0.25">
      <c r="A22" s="61"/>
      <c r="C22" s="126" t="s">
        <v>83</v>
      </c>
      <c r="D22" s="126"/>
      <c r="E22" s="126"/>
      <c r="F22" s="126"/>
      <c r="G22" s="126"/>
      <c r="H22" s="126"/>
      <c r="I22" s="126"/>
      <c r="K22" s="117" t="s">
        <v>23</v>
      </c>
      <c r="L22" s="117"/>
      <c r="M22" s="117"/>
      <c r="N22" s="118"/>
      <c r="O22" s="118"/>
      <c r="P22" s="118"/>
      <c r="Q22" s="118"/>
      <c r="R22" s="118"/>
      <c r="S22" s="118"/>
      <c r="T22" s="118"/>
      <c r="U22" s="119"/>
      <c r="V22" s="119"/>
      <c r="W22" s="17"/>
      <c r="AB22" s="18" t="s">
        <v>10</v>
      </c>
    </row>
    <row r="23" spans="1:28" s="14" customFormat="1" ht="13.9" customHeight="1" x14ac:dyDescent="0.25">
      <c r="A23" s="23"/>
      <c r="C23" s="18"/>
      <c r="D23" s="18"/>
      <c r="E23" s="18"/>
      <c r="F23" s="18"/>
      <c r="G23" s="18"/>
      <c r="I23" s="20" t="s">
        <v>24</v>
      </c>
      <c r="K23" s="117" t="s">
        <v>25</v>
      </c>
      <c r="L23" s="117"/>
      <c r="M23" s="117"/>
      <c r="N23" s="118" t="s">
        <v>229</v>
      </c>
      <c r="O23" s="118"/>
      <c r="P23" s="118"/>
      <c r="Q23" s="118"/>
      <c r="R23" s="118"/>
      <c r="S23" s="118"/>
      <c r="T23" s="118"/>
      <c r="U23" s="119">
        <v>43739</v>
      </c>
      <c r="V23" s="119"/>
      <c r="W23" s="17"/>
      <c r="AB23" s="18" t="s">
        <v>10</v>
      </c>
    </row>
    <row r="24" spans="1:28" s="14" customFormat="1" ht="13.9" customHeight="1" x14ac:dyDescent="0.25">
      <c r="A24" s="23"/>
      <c r="B24" s="18" t="s">
        <v>26</v>
      </c>
      <c r="C24" s="18"/>
      <c r="D24" s="18"/>
      <c r="E24" s="18"/>
      <c r="F24" s="18"/>
      <c r="G24" s="18"/>
      <c r="I24" s="20" t="s">
        <v>27</v>
      </c>
      <c r="K24" s="127" t="s">
        <v>28</v>
      </c>
      <c r="L24" s="128"/>
      <c r="M24" s="129"/>
      <c r="N24" s="130" t="s">
        <v>29</v>
      </c>
      <c r="O24" s="131"/>
      <c r="P24" s="131"/>
      <c r="Q24" s="131"/>
      <c r="R24" s="131"/>
      <c r="S24" s="131"/>
      <c r="T24" s="132"/>
      <c r="U24" s="21" t="s">
        <v>30</v>
      </c>
      <c r="V24" s="59"/>
      <c r="W24" s="22"/>
    </row>
    <row r="25" spans="1:28" s="14" customFormat="1" ht="6.95" customHeight="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58"/>
      <c r="W25" s="23"/>
      <c r="X25" s="23"/>
      <c r="Y25" s="23"/>
      <c r="Z25" s="23"/>
      <c r="AA25" s="23"/>
      <c r="AB25" s="23"/>
    </row>
    <row r="26" spans="1:28" s="14" customFormat="1" ht="14.25" customHeight="1" x14ac:dyDescent="0.25">
      <c r="A26" s="25"/>
      <c r="B26" s="24" t="s">
        <v>31</v>
      </c>
      <c r="C26" s="25"/>
      <c r="D26" s="25"/>
      <c r="E26" s="25"/>
      <c r="F26" s="25"/>
      <c r="G26" s="25"/>
      <c r="H26" s="26"/>
      <c r="I26" s="26"/>
      <c r="J26" s="26"/>
      <c r="K26" s="24"/>
      <c r="L26" s="24"/>
      <c r="M26" s="24" t="s">
        <v>32</v>
      </c>
      <c r="N26" s="24"/>
      <c r="O26" s="26"/>
      <c r="P26" s="25"/>
      <c r="Q26" s="27"/>
      <c r="R26" s="25"/>
      <c r="S26" s="25"/>
      <c r="T26" s="25"/>
      <c r="U26" s="25"/>
      <c r="V26" s="25"/>
      <c r="W26" s="23"/>
      <c r="X26" s="23"/>
      <c r="Y26" s="23"/>
      <c r="Z26" s="28"/>
      <c r="AA26" s="28"/>
      <c r="AB26" s="28"/>
    </row>
    <row r="27" spans="1:28" s="14" customFormat="1" ht="4.9000000000000004" customHeight="1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9"/>
      <c r="X27" s="23"/>
      <c r="Y27" s="23"/>
      <c r="Z27" s="23"/>
      <c r="AA27" s="23"/>
      <c r="AB27" s="23"/>
    </row>
    <row r="28" spans="1:28" s="14" customFormat="1" ht="14.25" customHeight="1" x14ac:dyDescent="0.25">
      <c r="A28" s="23"/>
      <c r="B28" s="122"/>
      <c r="C28" s="122"/>
      <c r="D28" s="122"/>
      <c r="E28" s="23"/>
      <c r="F28" s="123" t="s">
        <v>33</v>
      </c>
      <c r="G28" s="123"/>
      <c r="H28" s="123"/>
      <c r="I28" s="123"/>
      <c r="J28" s="123"/>
      <c r="K28" s="123"/>
      <c r="L28" s="30"/>
      <c r="M28" s="31"/>
      <c r="N28" s="32"/>
      <c r="O28" s="32"/>
      <c r="P28" s="32"/>
      <c r="Q28" s="32"/>
      <c r="R28" s="124" t="s">
        <v>99</v>
      </c>
      <c r="S28" s="125"/>
      <c r="T28" s="125"/>
      <c r="U28" s="125"/>
      <c r="V28" s="125"/>
      <c r="W28" s="33"/>
      <c r="X28" s="30"/>
      <c r="Y28" s="23"/>
      <c r="Z28" s="18"/>
      <c r="AA28" s="23"/>
      <c r="AB28" s="23"/>
    </row>
    <row r="29" spans="1:28" s="14" customFormat="1" ht="4.9000000000000004" customHeight="1" x14ac:dyDescent="0.25">
      <c r="A29" s="23"/>
      <c r="B29" s="122"/>
      <c r="C29" s="122"/>
      <c r="D29" s="122"/>
      <c r="E29" s="23"/>
      <c r="F29" s="123"/>
      <c r="G29" s="123"/>
      <c r="H29" s="123"/>
      <c r="I29" s="123"/>
      <c r="J29" s="123"/>
      <c r="K29" s="123"/>
      <c r="L29" s="30"/>
      <c r="M29" s="32"/>
      <c r="N29" s="32"/>
      <c r="O29" s="32"/>
      <c r="P29" s="32"/>
      <c r="Q29" s="32"/>
      <c r="R29" s="125"/>
      <c r="S29" s="125"/>
      <c r="T29" s="125"/>
      <c r="U29" s="125"/>
      <c r="V29" s="125"/>
      <c r="W29" s="33"/>
      <c r="X29" s="30"/>
      <c r="Y29" s="23"/>
      <c r="Z29" s="18"/>
      <c r="AA29" s="23"/>
      <c r="AB29" s="23"/>
    </row>
    <row r="30" spans="1:28" s="14" customFormat="1" x14ac:dyDescent="0.25">
      <c r="A30" s="23"/>
      <c r="B30" s="122"/>
      <c r="C30" s="122"/>
      <c r="D30" s="122"/>
      <c r="E30" s="23"/>
      <c r="F30" s="123"/>
      <c r="G30" s="123"/>
      <c r="H30" s="123"/>
      <c r="I30" s="123"/>
      <c r="J30" s="123"/>
      <c r="K30" s="123"/>
      <c r="L30" s="30"/>
      <c r="M30" s="32"/>
      <c r="N30" s="32"/>
      <c r="O30" s="32"/>
      <c r="P30" s="32"/>
      <c r="Q30" s="32"/>
      <c r="R30" s="125"/>
      <c r="S30" s="125"/>
      <c r="T30" s="125"/>
      <c r="U30" s="125"/>
      <c r="V30" s="125"/>
      <c r="W30" s="33"/>
      <c r="X30" s="30"/>
      <c r="Y30" s="23"/>
      <c r="Z30" s="18"/>
      <c r="AA30" s="23"/>
      <c r="AB30" s="23"/>
    </row>
    <row r="31" spans="1:28" s="14" customFormat="1" ht="4.9000000000000004" customHeight="1" x14ac:dyDescent="0.25">
      <c r="A31" s="23"/>
      <c r="B31" s="122"/>
      <c r="C31" s="122"/>
      <c r="D31" s="122"/>
      <c r="E31" s="23"/>
      <c r="F31" s="123"/>
      <c r="G31" s="123"/>
      <c r="H31" s="123"/>
      <c r="I31" s="123"/>
      <c r="J31" s="123"/>
      <c r="K31" s="123"/>
      <c r="L31" s="30"/>
      <c r="M31" s="32"/>
      <c r="N31" s="32"/>
      <c r="O31" s="32"/>
      <c r="P31" s="32"/>
      <c r="Q31" s="32"/>
      <c r="R31" s="125"/>
      <c r="S31" s="125"/>
      <c r="T31" s="125"/>
      <c r="U31" s="125"/>
      <c r="V31" s="125"/>
      <c r="W31" s="33"/>
      <c r="X31" s="30"/>
      <c r="Y31" s="23"/>
      <c r="Z31" s="18"/>
      <c r="AA31" s="23"/>
      <c r="AB31" s="23"/>
    </row>
    <row r="32" spans="1:28" s="14" customFormat="1" ht="14.25" customHeight="1" x14ac:dyDescent="0.25">
      <c r="A32" s="23"/>
      <c r="B32" s="122"/>
      <c r="C32" s="122"/>
      <c r="D32" s="122"/>
      <c r="E32" s="23"/>
      <c r="F32" s="123"/>
      <c r="G32" s="123"/>
      <c r="H32" s="123"/>
      <c r="I32" s="123"/>
      <c r="J32" s="123"/>
      <c r="K32" s="123"/>
      <c r="L32" s="30"/>
      <c r="M32" s="32"/>
      <c r="N32" s="32"/>
      <c r="O32" s="32"/>
      <c r="P32" s="32"/>
      <c r="Q32" s="32"/>
      <c r="R32" s="125"/>
      <c r="S32" s="125"/>
      <c r="T32" s="125"/>
      <c r="U32" s="125"/>
      <c r="V32" s="125"/>
      <c r="W32" s="33"/>
      <c r="X32" s="30"/>
      <c r="Y32" s="23"/>
      <c r="Z32" s="18"/>
      <c r="AA32" s="23"/>
      <c r="AB32" s="23"/>
    </row>
    <row r="33" spans="1:28" s="14" customFormat="1" ht="4.9000000000000004" customHeight="1" x14ac:dyDescent="0.25">
      <c r="A33" s="34"/>
      <c r="B33" s="34"/>
      <c r="C33" s="34"/>
      <c r="D33" s="34"/>
      <c r="E33" s="34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16"/>
      <c r="R33" s="16"/>
      <c r="S33" s="16"/>
      <c r="T33" s="16"/>
      <c r="U33" s="16"/>
      <c r="V33" s="16"/>
      <c r="W33" s="16"/>
      <c r="X33" s="16"/>
      <c r="Y33" s="23"/>
      <c r="Z33" s="23"/>
      <c r="AA33" s="23"/>
      <c r="AB33" s="23"/>
    </row>
    <row r="34" spans="1:28" s="14" customFormat="1" ht="14.25" customHeight="1" x14ac:dyDescent="0.25">
      <c r="A34" s="25"/>
      <c r="B34" s="24" t="s">
        <v>34</v>
      </c>
      <c r="C34" s="25"/>
      <c r="D34" s="25"/>
      <c r="E34" s="25"/>
      <c r="F34" s="25"/>
      <c r="G34" s="25"/>
      <c r="H34" s="26"/>
      <c r="I34" s="26"/>
      <c r="J34" s="26"/>
      <c r="K34" s="26"/>
      <c r="L34" s="26"/>
      <c r="M34" s="24" t="s">
        <v>35</v>
      </c>
      <c r="N34" s="24"/>
      <c r="O34" s="25"/>
      <c r="P34" s="25"/>
      <c r="Q34" s="27"/>
      <c r="R34" s="35"/>
      <c r="S34" s="24" t="s">
        <v>36</v>
      </c>
      <c r="T34" s="25"/>
      <c r="U34" s="25"/>
      <c r="V34" s="25"/>
      <c r="X34" s="23"/>
      <c r="Y34" s="23"/>
      <c r="Z34" s="23"/>
      <c r="AA34" s="23"/>
      <c r="AB34" s="23"/>
    </row>
    <row r="35" spans="1:28" s="14" customFormat="1" ht="4.9000000000000004" customHeight="1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R35" s="36"/>
      <c r="S35" s="23"/>
      <c r="T35" s="23"/>
      <c r="U35" s="23"/>
      <c r="V35" s="23"/>
      <c r="W35" s="13"/>
      <c r="X35" s="23"/>
      <c r="Y35" s="23"/>
      <c r="Z35" s="23"/>
      <c r="AA35" s="23"/>
      <c r="AB35" s="23"/>
    </row>
    <row r="36" spans="1:28" s="14" customFormat="1" ht="14.25" customHeight="1" x14ac:dyDescent="0.25">
      <c r="A36" s="23"/>
      <c r="B36" s="122"/>
      <c r="C36" s="122"/>
      <c r="D36" s="122"/>
      <c r="E36" s="23"/>
      <c r="F36" s="123" t="s">
        <v>37</v>
      </c>
      <c r="G36" s="123"/>
      <c r="H36" s="123"/>
      <c r="I36" s="123"/>
      <c r="J36" s="123"/>
      <c r="K36" s="123"/>
      <c r="L36" s="30"/>
      <c r="M36" s="134" t="s">
        <v>166</v>
      </c>
      <c r="N36" s="134"/>
      <c r="O36" s="134"/>
      <c r="P36" s="134"/>
      <c r="Q36" s="134"/>
      <c r="R36" s="36"/>
      <c r="S36" s="134" t="s">
        <v>38</v>
      </c>
      <c r="T36" s="134"/>
      <c r="U36" s="134"/>
      <c r="V36" s="134"/>
      <c r="X36" s="23"/>
      <c r="Y36" s="23"/>
      <c r="Z36" s="23"/>
      <c r="AA36" s="23"/>
      <c r="AB36" s="23"/>
    </row>
    <row r="37" spans="1:28" s="14" customFormat="1" ht="4.9000000000000004" customHeight="1" x14ac:dyDescent="0.25">
      <c r="A37" s="23"/>
      <c r="B37" s="122"/>
      <c r="C37" s="122"/>
      <c r="D37" s="122"/>
      <c r="E37" s="23"/>
      <c r="F37" s="123"/>
      <c r="G37" s="123"/>
      <c r="H37" s="123"/>
      <c r="I37" s="123"/>
      <c r="J37" s="123"/>
      <c r="K37" s="123"/>
      <c r="L37" s="37"/>
      <c r="R37" s="36"/>
      <c r="X37" s="23"/>
      <c r="Y37" s="23"/>
      <c r="Z37" s="23"/>
      <c r="AA37" s="23"/>
      <c r="AB37" s="23"/>
    </row>
    <row r="38" spans="1:28" s="14" customFormat="1" x14ac:dyDescent="0.25">
      <c r="A38" s="34"/>
      <c r="B38" s="122"/>
      <c r="C38" s="122"/>
      <c r="D38" s="122"/>
      <c r="E38" s="34"/>
      <c r="F38" s="123"/>
      <c r="G38" s="123"/>
      <c r="H38" s="123"/>
      <c r="I38" s="123"/>
      <c r="J38" s="123"/>
      <c r="K38" s="123"/>
      <c r="L38" s="30"/>
      <c r="M38" s="24" t="s">
        <v>39</v>
      </c>
      <c r="N38" s="24"/>
      <c r="O38" s="25"/>
      <c r="P38" s="25"/>
      <c r="Q38" s="27"/>
      <c r="R38" s="35"/>
      <c r="S38" s="24" t="s">
        <v>40</v>
      </c>
      <c r="T38" s="25"/>
      <c r="U38" s="25"/>
      <c r="V38" s="25"/>
      <c r="X38" s="23"/>
      <c r="Y38" s="23"/>
      <c r="Z38" s="23"/>
      <c r="AA38" s="23"/>
      <c r="AB38" s="23"/>
    </row>
    <row r="39" spans="1:28" s="14" customFormat="1" ht="4.9000000000000004" customHeight="1" x14ac:dyDescent="0.25">
      <c r="A39" s="34"/>
      <c r="B39" s="122"/>
      <c r="C39" s="122"/>
      <c r="D39" s="122"/>
      <c r="E39" s="34"/>
      <c r="F39" s="123"/>
      <c r="G39" s="123"/>
      <c r="H39" s="123"/>
      <c r="I39" s="123"/>
      <c r="J39" s="123"/>
      <c r="K39" s="123"/>
      <c r="L39" s="30"/>
      <c r="M39" s="18"/>
      <c r="N39" s="18"/>
      <c r="O39" s="23"/>
      <c r="P39" s="23"/>
      <c r="R39" s="36"/>
      <c r="S39" s="18"/>
      <c r="T39" s="23"/>
      <c r="U39" s="23"/>
      <c r="V39" s="23"/>
      <c r="X39" s="23"/>
      <c r="Y39" s="23"/>
      <c r="Z39" s="23"/>
      <c r="AA39" s="23"/>
      <c r="AB39" s="23"/>
    </row>
    <row r="40" spans="1:28" s="14" customFormat="1" ht="14.25" customHeight="1" x14ac:dyDescent="0.25">
      <c r="A40" s="34"/>
      <c r="B40" s="122"/>
      <c r="C40" s="122"/>
      <c r="D40" s="122"/>
      <c r="E40" s="34"/>
      <c r="F40" s="123"/>
      <c r="G40" s="123"/>
      <c r="H40" s="123"/>
      <c r="I40" s="123"/>
      <c r="J40" s="123"/>
      <c r="K40" s="123"/>
      <c r="L40" s="30"/>
      <c r="M40" s="134" t="s">
        <v>38</v>
      </c>
      <c r="N40" s="134"/>
      <c r="O40" s="134"/>
      <c r="P40" s="134"/>
      <c r="Q40" s="134"/>
      <c r="R40" s="36"/>
      <c r="S40" s="134" t="s">
        <v>41</v>
      </c>
      <c r="T40" s="134"/>
      <c r="U40" s="134"/>
      <c r="V40" s="134"/>
    </row>
    <row r="41" spans="1:28" s="14" customFormat="1" ht="4.9000000000000004" customHeight="1" x14ac:dyDescent="0.25">
      <c r="A41" s="34"/>
      <c r="B41" s="34"/>
      <c r="C41" s="34"/>
      <c r="D41" s="34"/>
      <c r="E41" s="34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R41" s="38"/>
      <c r="X41" s="23"/>
      <c r="Y41" s="23"/>
      <c r="Z41" s="23"/>
      <c r="AA41" s="23"/>
      <c r="AB41" s="23"/>
    </row>
    <row r="42" spans="1:28" s="14" customFormat="1" ht="13.15" customHeight="1" x14ac:dyDescent="0.25">
      <c r="A42" s="25"/>
      <c r="B42" s="24" t="s">
        <v>42</v>
      </c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3"/>
      <c r="X42" s="23"/>
      <c r="Y42" s="23"/>
      <c r="Z42" s="23"/>
      <c r="AA42" s="23"/>
      <c r="AB42" s="23"/>
    </row>
    <row r="43" spans="1:28" s="14" customFormat="1" ht="21.2" customHeight="1" x14ac:dyDescent="0.25">
      <c r="A43" s="40"/>
      <c r="B43" s="137" t="s">
        <v>82</v>
      </c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39"/>
      <c r="X43" s="40"/>
      <c r="Y43" s="40"/>
      <c r="Z43" s="40"/>
      <c r="AA43" s="40"/>
      <c r="AB43" s="40"/>
    </row>
    <row r="44" spans="1:28" s="14" customFormat="1" ht="21.2" customHeight="1" x14ac:dyDescent="0.25">
      <c r="A44" s="40"/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40"/>
      <c r="X44" s="40"/>
      <c r="Y44" s="40"/>
      <c r="Z44" s="40"/>
      <c r="AA44" s="40"/>
      <c r="AB44" s="40"/>
    </row>
    <row r="45" spans="1:28" s="14" customFormat="1" ht="13.15" customHeight="1" x14ac:dyDescent="0.25">
      <c r="A45" s="25"/>
      <c r="B45" s="24" t="s">
        <v>43</v>
      </c>
      <c r="C45" s="25"/>
      <c r="D45" s="25"/>
      <c r="E45" s="25"/>
      <c r="F45" s="25"/>
      <c r="G45" s="25"/>
      <c r="H45" s="25"/>
      <c r="I45" s="25"/>
      <c r="J45" s="41" t="s">
        <v>44</v>
      </c>
      <c r="K45" s="42"/>
      <c r="L45" s="42"/>
      <c r="M45" s="42"/>
      <c r="N45" s="42"/>
      <c r="O45" s="27"/>
      <c r="P45" s="27"/>
      <c r="Q45" s="42"/>
      <c r="R45" s="42"/>
      <c r="S45" s="43" t="s">
        <v>45</v>
      </c>
      <c r="T45" s="27"/>
      <c r="U45" s="42"/>
      <c r="V45" s="43" t="s">
        <v>46</v>
      </c>
      <c r="W45" s="22"/>
      <c r="Y45" s="23"/>
      <c r="Z45" s="23"/>
      <c r="AA45" s="23"/>
      <c r="AB45" s="23"/>
    </row>
    <row r="46" spans="1:28" s="14" customFormat="1" ht="15" customHeight="1" x14ac:dyDescent="0.25">
      <c r="A46" s="19"/>
      <c r="B46" s="50" t="s">
        <v>100</v>
      </c>
      <c r="C46" s="44"/>
      <c r="D46" s="44"/>
      <c r="E46" s="44"/>
      <c r="F46" s="44"/>
      <c r="G46" s="44"/>
      <c r="H46" s="44"/>
      <c r="I46" s="44"/>
      <c r="J46" s="45"/>
      <c r="K46" s="44"/>
      <c r="L46" s="44"/>
      <c r="M46" s="44"/>
      <c r="N46" s="44"/>
      <c r="O46" s="19"/>
      <c r="P46" s="135" t="s">
        <v>165</v>
      </c>
      <c r="Q46" s="135"/>
      <c r="R46" s="19"/>
      <c r="S46" s="19"/>
      <c r="U46" s="46">
        <v>7</v>
      </c>
      <c r="V46" s="19" t="s">
        <v>195</v>
      </c>
      <c r="W46" s="19"/>
      <c r="Y46" s="19"/>
      <c r="Z46" s="19"/>
      <c r="AA46" s="19"/>
      <c r="AB46" s="19"/>
    </row>
    <row r="47" spans="1:28" s="14" customFormat="1" ht="13.15" customHeight="1" x14ac:dyDescent="0.25">
      <c r="A47" s="25"/>
      <c r="B47" s="24" t="s">
        <v>47</v>
      </c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3"/>
      <c r="X47" s="23"/>
      <c r="Y47" s="23"/>
      <c r="Z47" s="23"/>
      <c r="AA47" s="23"/>
      <c r="AB47" s="23"/>
    </row>
    <row r="48" spans="1:28" s="14" customFormat="1" ht="15" customHeight="1" x14ac:dyDescent="0.25">
      <c r="A48" s="19"/>
      <c r="B48" s="136" t="s">
        <v>101</v>
      </c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9"/>
      <c r="X48" s="19"/>
      <c r="Y48" s="19"/>
      <c r="Z48" s="19"/>
      <c r="AA48" s="19"/>
      <c r="AB48" s="19"/>
    </row>
    <row r="49" spans="1:28" s="14" customFormat="1" ht="13.15" customHeight="1" x14ac:dyDescent="0.25">
      <c r="A49" s="25"/>
      <c r="B49" s="24" t="s">
        <v>48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3"/>
      <c r="X49" s="23"/>
      <c r="Y49" s="23"/>
      <c r="Z49" s="23"/>
      <c r="AA49" s="23"/>
      <c r="AB49" s="23"/>
    </row>
    <row r="50" spans="1:28" s="14" customFormat="1" ht="15" customHeight="1" x14ac:dyDescent="0.25">
      <c r="A50" s="19"/>
      <c r="B50" s="136" t="s">
        <v>49</v>
      </c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9"/>
      <c r="X50" s="19"/>
      <c r="Y50" s="19"/>
      <c r="Z50" s="19"/>
      <c r="AA50" s="19"/>
      <c r="AB50" s="19"/>
    </row>
    <row r="51" spans="1:28" s="14" customFormat="1" ht="13.15" customHeight="1" x14ac:dyDescent="0.25">
      <c r="A51" s="25"/>
      <c r="B51" s="24" t="s">
        <v>50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8"/>
      <c r="X51" s="18"/>
      <c r="Y51" s="18"/>
      <c r="Z51" s="18"/>
      <c r="AA51" s="18"/>
      <c r="AB51" s="18"/>
    </row>
    <row r="52" spans="1:28" s="14" customFormat="1" ht="21.2" customHeight="1" x14ac:dyDescent="0.25">
      <c r="A52" s="40"/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40"/>
      <c r="X52" s="40"/>
      <c r="Y52" s="40"/>
      <c r="Z52" s="40"/>
      <c r="AA52" s="40"/>
      <c r="AB52" s="40"/>
    </row>
    <row r="53" spans="1:28" s="14" customFormat="1" ht="21.2" customHeight="1" x14ac:dyDescent="0.25">
      <c r="A53" s="40"/>
      <c r="B53" s="133" t="s">
        <v>164</v>
      </c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40"/>
      <c r="X53" s="40"/>
      <c r="Y53" s="40"/>
      <c r="Z53" s="40"/>
      <c r="AA53" s="40"/>
      <c r="AB53" s="40"/>
    </row>
    <row r="54" spans="1:28" s="14" customFormat="1" ht="21.2" customHeight="1" x14ac:dyDescent="0.25">
      <c r="A54" s="40"/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40"/>
      <c r="X54" s="40"/>
      <c r="Y54" s="40"/>
      <c r="Z54" s="40"/>
      <c r="AA54" s="40"/>
      <c r="AB54" s="40"/>
    </row>
    <row r="55" spans="1:28" s="14" customFormat="1" ht="13.15" customHeight="1" x14ac:dyDescent="0.25">
      <c r="A55" s="25"/>
      <c r="B55" s="24" t="s">
        <v>51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140" t="s">
        <v>52</v>
      </c>
      <c r="V55" s="141"/>
      <c r="W55" s="47"/>
      <c r="Y55" s="23"/>
      <c r="Z55" s="23"/>
      <c r="AB55" s="48"/>
    </row>
    <row r="56" spans="1:28" s="14" customFormat="1" ht="36.75" customHeight="1" x14ac:dyDescent="0.25">
      <c r="A56" s="56"/>
      <c r="B56" s="52">
        <v>1110789</v>
      </c>
      <c r="C56" s="53" t="s">
        <v>163</v>
      </c>
      <c r="D56" s="142"/>
      <c r="E56" s="142"/>
      <c r="F56" s="142"/>
      <c r="G56" s="142"/>
      <c r="H56" s="53" t="s">
        <v>53</v>
      </c>
      <c r="I56" s="143" t="s">
        <v>84</v>
      </c>
      <c r="J56" s="143"/>
      <c r="K56" s="143"/>
      <c r="L56" s="144">
        <v>100</v>
      </c>
      <c r="M56" s="144"/>
      <c r="N56" s="144"/>
      <c r="O56" s="144"/>
      <c r="P56" s="53"/>
      <c r="Q56" s="143" t="s">
        <v>162</v>
      </c>
      <c r="R56" s="143"/>
      <c r="S56" s="143"/>
      <c r="T56" s="54" t="s">
        <v>227</v>
      </c>
      <c r="U56" s="145"/>
      <c r="V56" s="146"/>
      <c r="W56" s="40"/>
      <c r="Y56" s="40"/>
      <c r="Z56" s="40"/>
      <c r="AA56" s="23"/>
      <c r="AB56" s="23"/>
    </row>
    <row r="57" spans="1:28" s="14" customFormat="1" ht="9" customHeight="1" x14ac:dyDescent="0.25">
      <c r="A57" s="48"/>
      <c r="B57" s="49" t="s">
        <v>54</v>
      </c>
      <c r="C57" s="49" t="s">
        <v>55</v>
      </c>
      <c r="D57" s="147" t="s">
        <v>56</v>
      </c>
      <c r="E57" s="147"/>
      <c r="F57" s="147"/>
      <c r="G57" s="147"/>
      <c r="H57" s="49" t="s">
        <v>57</v>
      </c>
      <c r="I57" s="147" t="s">
        <v>58</v>
      </c>
      <c r="J57" s="147"/>
      <c r="K57" s="147"/>
      <c r="L57" s="148" t="s">
        <v>59</v>
      </c>
      <c r="M57" s="148"/>
      <c r="N57" s="148"/>
      <c r="O57" s="148"/>
      <c r="P57" s="49" t="s">
        <v>60</v>
      </c>
      <c r="Q57" s="147" t="s">
        <v>61</v>
      </c>
      <c r="R57" s="147"/>
      <c r="S57" s="147"/>
      <c r="T57" s="49" t="s">
        <v>62</v>
      </c>
      <c r="U57" s="36"/>
      <c r="V57" s="48"/>
      <c r="W57" s="48"/>
      <c r="Y57" s="48"/>
      <c r="Z57" s="48"/>
      <c r="AA57" s="23"/>
      <c r="AB57" s="23"/>
    </row>
    <row r="58" spans="1:28" s="14" customFormat="1" ht="13.5" customHeight="1" x14ac:dyDescent="0.25">
      <c r="A58" s="48"/>
      <c r="B58" s="51" t="s">
        <v>63</v>
      </c>
      <c r="C58" s="51" t="s">
        <v>64</v>
      </c>
      <c r="D58" s="147" t="s">
        <v>65</v>
      </c>
      <c r="E58" s="147"/>
      <c r="F58" s="147"/>
      <c r="G58" s="147"/>
      <c r="H58" s="51" t="s">
        <v>66</v>
      </c>
      <c r="I58" s="147" t="s">
        <v>67</v>
      </c>
      <c r="J58" s="147"/>
      <c r="K58" s="147"/>
      <c r="L58" s="148" t="s">
        <v>68</v>
      </c>
      <c r="M58" s="148"/>
      <c r="N58" s="148"/>
      <c r="O58" s="148"/>
      <c r="P58" s="51" t="s">
        <v>69</v>
      </c>
      <c r="Q58" s="147" t="s">
        <v>70</v>
      </c>
      <c r="R58" s="147"/>
      <c r="S58" s="147"/>
      <c r="T58" s="51" t="s">
        <v>71</v>
      </c>
      <c r="U58" s="55"/>
      <c r="V58" s="48"/>
      <c r="W58" s="48"/>
      <c r="Y58" s="48"/>
      <c r="Z58" s="48"/>
      <c r="AA58" s="23"/>
      <c r="AB58" s="23"/>
    </row>
    <row r="59" spans="1:28" s="14" customFormat="1" x14ac:dyDescent="0.25"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</row>
  </sheetData>
  <sheetProtection selectLockedCells="1"/>
  <mergeCells count="80">
    <mergeCell ref="D57:G57"/>
    <mergeCell ref="I57:K57"/>
    <mergeCell ref="L57:O57"/>
    <mergeCell ref="Q57:S57"/>
    <mergeCell ref="D58:G58"/>
    <mergeCell ref="I58:K58"/>
    <mergeCell ref="L58:O58"/>
    <mergeCell ref="Q58:S58"/>
    <mergeCell ref="B53:V53"/>
    <mergeCell ref="B54:V54"/>
    <mergeCell ref="U55:V55"/>
    <mergeCell ref="D56:G56"/>
    <mergeCell ref="I56:K56"/>
    <mergeCell ref="L56:O56"/>
    <mergeCell ref="Q56:S56"/>
    <mergeCell ref="U56:V56"/>
    <mergeCell ref="B52:V52"/>
    <mergeCell ref="B36:D40"/>
    <mergeCell ref="F36:K40"/>
    <mergeCell ref="M36:Q36"/>
    <mergeCell ref="S36:V36"/>
    <mergeCell ref="M40:Q40"/>
    <mergeCell ref="S40:V40"/>
    <mergeCell ref="P46:Q46"/>
    <mergeCell ref="B48:V48"/>
    <mergeCell ref="B50:V50"/>
    <mergeCell ref="B43:V44"/>
    <mergeCell ref="B28:D32"/>
    <mergeCell ref="F28:K32"/>
    <mergeCell ref="R28:V32"/>
    <mergeCell ref="K21:M21"/>
    <mergeCell ref="N21:T21"/>
    <mergeCell ref="U21:V21"/>
    <mergeCell ref="C22:I22"/>
    <mergeCell ref="K22:M22"/>
    <mergeCell ref="N22:T22"/>
    <mergeCell ref="U22:V22"/>
    <mergeCell ref="K23:M23"/>
    <mergeCell ref="N23:T23"/>
    <mergeCell ref="U23:V23"/>
    <mergeCell ref="K24:M24"/>
    <mergeCell ref="N24:T24"/>
    <mergeCell ref="K19:M19"/>
    <mergeCell ref="N19:T19"/>
    <mergeCell ref="U19:V19"/>
    <mergeCell ref="K20:M20"/>
    <mergeCell ref="N20:T20"/>
    <mergeCell ref="U20:V20"/>
    <mergeCell ref="K17:M17"/>
    <mergeCell ref="N17:T17"/>
    <mergeCell ref="U17:V17"/>
    <mergeCell ref="K18:M18"/>
    <mergeCell ref="N18:T18"/>
    <mergeCell ref="U18:V18"/>
    <mergeCell ref="K15:M15"/>
    <mergeCell ref="N15:T15"/>
    <mergeCell ref="U15:V15"/>
    <mergeCell ref="K16:M16"/>
    <mergeCell ref="N16:T16"/>
    <mergeCell ref="U16:V16"/>
    <mergeCell ref="K13:M13"/>
    <mergeCell ref="N13:T13"/>
    <mergeCell ref="U13:V13"/>
    <mergeCell ref="K14:M14"/>
    <mergeCell ref="N14:T14"/>
    <mergeCell ref="U14:V14"/>
    <mergeCell ref="K11:M11"/>
    <mergeCell ref="N11:T11"/>
    <mergeCell ref="U11:V11"/>
    <mergeCell ref="K12:M12"/>
    <mergeCell ref="N12:T12"/>
    <mergeCell ref="U12:V12"/>
    <mergeCell ref="K10:M10"/>
    <mergeCell ref="N10:T10"/>
    <mergeCell ref="U10:V10"/>
    <mergeCell ref="J2:S7"/>
    <mergeCell ref="T5:U6"/>
    <mergeCell ref="K9:M9"/>
    <mergeCell ref="N9:T9"/>
    <mergeCell ref="U9:V9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9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13.7109375" style="8" customWidth="1"/>
    <col min="2" max="2" width="42.28515625" style="9" customWidth="1"/>
    <col min="3" max="3" width="8.7109375" style="10" customWidth="1"/>
    <col min="4" max="4" width="50.7109375" style="12" customWidth="1"/>
    <col min="5" max="5" width="13.85546875" style="11" customWidth="1"/>
  </cols>
  <sheetData>
    <row r="1" spans="1:5" ht="20.25" x14ac:dyDescent="0.25">
      <c r="A1" s="78" t="s">
        <v>232</v>
      </c>
      <c r="B1" s="79" t="s">
        <v>101</v>
      </c>
      <c r="C1" s="80"/>
      <c r="D1" s="81" t="s">
        <v>0</v>
      </c>
      <c r="E1" s="82" t="s">
        <v>227</v>
      </c>
    </row>
    <row r="2" spans="1:5" ht="36.75" thickBot="1" x14ac:dyDescent="0.3">
      <c r="A2" s="83" t="s">
        <v>1</v>
      </c>
      <c r="B2" s="114" t="s">
        <v>164</v>
      </c>
      <c r="C2" s="84"/>
      <c r="D2" s="85" t="s">
        <v>233</v>
      </c>
      <c r="E2" s="86" t="s">
        <v>228</v>
      </c>
    </row>
    <row r="3" spans="1:5" ht="7.5" customHeight="1" thickBot="1" x14ac:dyDescent="0.3">
      <c r="A3" s="1"/>
      <c r="B3" s="2"/>
      <c r="C3" s="2"/>
      <c r="D3" s="2"/>
      <c r="E3" s="3"/>
    </row>
    <row r="4" spans="1:5" ht="32.25" thickBot="1" x14ac:dyDescent="0.3">
      <c r="A4" s="75" t="s">
        <v>2</v>
      </c>
      <c r="B4" s="76" t="s">
        <v>3</v>
      </c>
      <c r="C4" s="76" t="s">
        <v>4</v>
      </c>
      <c r="D4" s="76" t="s">
        <v>5</v>
      </c>
      <c r="E4" s="77" t="s">
        <v>167</v>
      </c>
    </row>
    <row r="5" spans="1:5" ht="7.5" customHeight="1" thickBot="1" x14ac:dyDescent="0.3">
      <c r="A5" s="88"/>
      <c r="B5" s="89"/>
      <c r="C5" s="89"/>
      <c r="D5" s="89"/>
      <c r="E5" s="90"/>
    </row>
    <row r="6" spans="1:5" ht="21" thickBot="1" x14ac:dyDescent="0.3">
      <c r="A6" s="103" t="s">
        <v>95</v>
      </c>
      <c r="B6" s="104" t="s">
        <v>184</v>
      </c>
      <c r="C6" s="105">
        <f>SUM(C7:C9)</f>
        <v>326</v>
      </c>
      <c r="D6" s="106"/>
      <c r="E6" s="77"/>
    </row>
    <row r="7" spans="1:5" ht="15.75" x14ac:dyDescent="0.25">
      <c r="A7" s="92"/>
      <c r="B7" s="7" t="s">
        <v>85</v>
      </c>
      <c r="C7" s="63">
        <v>40</v>
      </c>
      <c r="D7" s="7"/>
      <c r="E7" s="64"/>
    </row>
    <row r="8" spans="1:5" ht="15.75" x14ac:dyDescent="0.25">
      <c r="A8" s="92"/>
      <c r="B8" s="7" t="s">
        <v>75</v>
      </c>
      <c r="C8" s="63">
        <v>286</v>
      </c>
      <c r="D8" s="7"/>
      <c r="E8" s="64"/>
    </row>
    <row r="9" spans="1:5" ht="16.5" thickBot="1" x14ac:dyDescent="0.3">
      <c r="A9" s="115"/>
      <c r="B9" s="7" t="s">
        <v>169</v>
      </c>
      <c r="C9" s="63"/>
      <c r="D9" s="7"/>
      <c r="E9" s="64"/>
    </row>
    <row r="10" spans="1:5" ht="21" thickBot="1" x14ac:dyDescent="0.3">
      <c r="A10" s="103" t="s">
        <v>98</v>
      </c>
      <c r="B10" s="104" t="s">
        <v>187</v>
      </c>
      <c r="C10" s="105">
        <f>SUM(C11:C12)</f>
        <v>100</v>
      </c>
      <c r="D10" s="106"/>
      <c r="E10" s="77"/>
    </row>
    <row r="11" spans="1:5" ht="15.75" x14ac:dyDescent="0.25">
      <c r="A11" s="92"/>
      <c r="B11" s="67" t="s">
        <v>74</v>
      </c>
      <c r="C11" s="68">
        <v>40</v>
      </c>
      <c r="D11" s="7"/>
      <c r="E11" s="64"/>
    </row>
    <row r="12" spans="1:5" ht="16.5" thickBot="1" x14ac:dyDescent="0.3">
      <c r="A12" s="92"/>
      <c r="B12" s="67" t="s">
        <v>91</v>
      </c>
      <c r="C12" s="68">
        <v>60</v>
      </c>
      <c r="D12" s="7"/>
      <c r="E12" s="64"/>
    </row>
    <row r="13" spans="1:5" ht="21" thickBot="1" x14ac:dyDescent="0.3">
      <c r="A13" s="103" t="s">
        <v>94</v>
      </c>
      <c r="B13" s="104" t="s">
        <v>185</v>
      </c>
      <c r="C13" s="105">
        <f>SUM(C14:C17)</f>
        <v>323</v>
      </c>
      <c r="D13" s="106"/>
      <c r="E13" s="77"/>
    </row>
    <row r="14" spans="1:5" ht="15.75" x14ac:dyDescent="0.25">
      <c r="A14" s="92"/>
      <c r="B14" s="7" t="s">
        <v>105</v>
      </c>
      <c r="C14" s="63"/>
      <c r="D14" s="7"/>
      <c r="E14" s="66"/>
    </row>
    <row r="15" spans="1:5" x14ac:dyDescent="0.25">
      <c r="A15" s="93"/>
      <c r="B15" s="7" t="s">
        <v>86</v>
      </c>
      <c r="C15" s="63">
        <v>280</v>
      </c>
      <c r="D15" s="7"/>
      <c r="E15" s="66"/>
    </row>
    <row r="16" spans="1:5" x14ac:dyDescent="0.25">
      <c r="A16" s="93"/>
      <c r="B16" s="67" t="s">
        <v>103</v>
      </c>
      <c r="C16" s="68">
        <v>3</v>
      </c>
      <c r="D16" s="7"/>
      <c r="E16" s="64"/>
    </row>
    <row r="17" spans="1:5" ht="25.5" x14ac:dyDescent="0.25">
      <c r="A17" s="93"/>
      <c r="B17" s="67" t="s">
        <v>107</v>
      </c>
      <c r="C17" s="68">
        <v>40</v>
      </c>
      <c r="D17" s="7"/>
      <c r="E17" s="64"/>
    </row>
    <row r="18" spans="1:5" ht="16.5" thickBot="1" x14ac:dyDescent="0.3">
      <c r="A18" s="115"/>
      <c r="B18" s="7" t="s">
        <v>169</v>
      </c>
      <c r="C18" s="63"/>
      <c r="D18" s="7"/>
      <c r="E18" s="64"/>
    </row>
    <row r="19" spans="1:5" ht="32.25" thickBot="1" x14ac:dyDescent="0.3">
      <c r="A19" s="103" t="s">
        <v>97</v>
      </c>
      <c r="B19" s="104" t="s">
        <v>194</v>
      </c>
      <c r="C19" s="105">
        <f>SUM(C20:C24)</f>
        <v>578</v>
      </c>
      <c r="D19" s="106"/>
      <c r="E19" s="77"/>
    </row>
    <row r="20" spans="1:5" ht="15.75" x14ac:dyDescent="0.25">
      <c r="A20" s="92"/>
      <c r="B20" s="7" t="s">
        <v>170</v>
      </c>
      <c r="C20" s="63"/>
      <c r="D20" s="7"/>
      <c r="E20" s="66"/>
    </row>
    <row r="21" spans="1:5" x14ac:dyDescent="0.25">
      <c r="A21" s="93"/>
      <c r="B21" s="7" t="s">
        <v>128</v>
      </c>
      <c r="C21" s="63">
        <v>500</v>
      </c>
      <c r="D21" s="7"/>
      <c r="E21" s="66"/>
    </row>
    <row r="22" spans="1:5" x14ac:dyDescent="0.25">
      <c r="A22" s="93"/>
      <c r="B22" s="67" t="s">
        <v>87</v>
      </c>
      <c r="C22" s="68">
        <v>4</v>
      </c>
      <c r="D22" s="7"/>
      <c r="E22" s="64"/>
    </row>
    <row r="23" spans="1:5" ht="25.5" x14ac:dyDescent="0.25">
      <c r="A23" s="93"/>
      <c r="B23" s="67" t="s">
        <v>127</v>
      </c>
      <c r="C23" s="68">
        <v>70</v>
      </c>
      <c r="D23" s="7"/>
      <c r="E23" s="64"/>
    </row>
    <row r="24" spans="1:5" ht="15.75" thickBot="1" x14ac:dyDescent="0.3">
      <c r="A24" s="93"/>
      <c r="B24" s="67" t="s">
        <v>87</v>
      </c>
      <c r="C24" s="68">
        <v>4</v>
      </c>
      <c r="D24" s="7"/>
      <c r="E24" s="64"/>
    </row>
    <row r="25" spans="1:5" ht="21" thickBot="1" x14ac:dyDescent="0.3">
      <c r="A25" s="103" t="s">
        <v>196</v>
      </c>
      <c r="B25" s="104" t="s">
        <v>190</v>
      </c>
      <c r="C25" s="105">
        <f>SUM(C26:C29)</f>
        <v>133</v>
      </c>
      <c r="D25" s="106"/>
      <c r="E25" s="77"/>
    </row>
    <row r="26" spans="1:5" ht="15.75" x14ac:dyDescent="0.25">
      <c r="A26" s="92"/>
      <c r="B26" s="7" t="s">
        <v>104</v>
      </c>
      <c r="C26" s="63"/>
      <c r="D26" s="7"/>
      <c r="E26" s="64"/>
    </row>
    <row r="27" spans="1:5" x14ac:dyDescent="0.25">
      <c r="A27" s="93"/>
      <c r="B27" s="7" t="s">
        <v>86</v>
      </c>
      <c r="C27" s="63">
        <v>110</v>
      </c>
      <c r="D27" s="71"/>
      <c r="E27" s="64"/>
    </row>
    <row r="28" spans="1:5" x14ac:dyDescent="0.25">
      <c r="A28" s="93"/>
      <c r="B28" s="67" t="s">
        <v>103</v>
      </c>
      <c r="C28" s="68">
        <v>3</v>
      </c>
      <c r="D28" s="7"/>
      <c r="E28" s="64"/>
    </row>
    <row r="29" spans="1:5" ht="26.25" thickBot="1" x14ac:dyDescent="0.3">
      <c r="A29" s="93"/>
      <c r="B29" s="67" t="s">
        <v>88</v>
      </c>
      <c r="C29" s="68">
        <v>20</v>
      </c>
      <c r="D29" s="7"/>
      <c r="E29" s="64"/>
    </row>
    <row r="30" spans="1:5" ht="21" thickBot="1" x14ac:dyDescent="0.3">
      <c r="A30" s="103" t="s">
        <v>197</v>
      </c>
      <c r="B30" s="104" t="s">
        <v>191</v>
      </c>
      <c r="C30" s="105">
        <f>SUM(C31:C31)</f>
        <v>150</v>
      </c>
      <c r="D30" s="106"/>
      <c r="E30" s="77"/>
    </row>
    <row r="31" spans="1:5" x14ac:dyDescent="0.25">
      <c r="A31" s="116"/>
      <c r="B31" s="7" t="s">
        <v>72</v>
      </c>
      <c r="C31" s="63">
        <v>150</v>
      </c>
      <c r="D31" s="71"/>
      <c r="E31" s="64"/>
    </row>
    <row r="32" spans="1:5" ht="15.75" thickBot="1" x14ac:dyDescent="0.3">
      <c r="A32" s="108"/>
      <c r="B32" s="109" t="s">
        <v>205</v>
      </c>
      <c r="C32" s="110"/>
      <c r="D32" s="111"/>
      <c r="E32" s="112"/>
    </row>
    <row r="33" spans="1:5" ht="32.25" thickBot="1" x14ac:dyDescent="0.3">
      <c r="A33" s="103" t="s">
        <v>96</v>
      </c>
      <c r="B33" s="104" t="s">
        <v>188</v>
      </c>
      <c r="C33" s="105">
        <f>SUM(C34)</f>
        <v>100</v>
      </c>
      <c r="D33" s="106"/>
      <c r="E33" s="77"/>
    </row>
    <row r="34" spans="1:5" ht="16.5" thickBot="1" x14ac:dyDescent="0.3">
      <c r="A34" s="115"/>
      <c r="B34" s="7" t="s">
        <v>72</v>
      </c>
      <c r="C34" s="63">
        <v>100</v>
      </c>
      <c r="D34" s="7"/>
      <c r="E34" s="64"/>
    </row>
    <row r="35" spans="1:5" ht="32.25" thickBot="1" x14ac:dyDescent="0.3">
      <c r="A35" s="103" t="s">
        <v>92</v>
      </c>
      <c r="B35" s="104" t="s">
        <v>192</v>
      </c>
      <c r="C35" s="105">
        <f>SUM(C36:C40)</f>
        <v>113</v>
      </c>
      <c r="D35" s="106"/>
      <c r="E35" s="77"/>
    </row>
    <row r="36" spans="1:5" ht="25.5" x14ac:dyDescent="0.25">
      <c r="A36" s="92"/>
      <c r="B36" s="7" t="s">
        <v>108</v>
      </c>
      <c r="C36" s="63">
        <v>6</v>
      </c>
      <c r="D36" s="7" t="s">
        <v>109</v>
      </c>
      <c r="E36" s="64"/>
    </row>
    <row r="37" spans="1:5" ht="25.5" x14ac:dyDescent="0.25">
      <c r="A37" s="92"/>
      <c r="B37" s="7" t="s">
        <v>110</v>
      </c>
      <c r="C37" s="63">
        <v>3</v>
      </c>
      <c r="D37" s="7" t="s">
        <v>111</v>
      </c>
      <c r="E37" s="64"/>
    </row>
    <row r="38" spans="1:5" ht="25.5" x14ac:dyDescent="0.25">
      <c r="A38" s="92"/>
      <c r="B38" s="7" t="s">
        <v>121</v>
      </c>
      <c r="C38" s="63">
        <v>20</v>
      </c>
      <c r="D38" s="7" t="s">
        <v>126</v>
      </c>
      <c r="E38" s="64"/>
    </row>
    <row r="39" spans="1:5" ht="25.5" x14ac:dyDescent="0.25">
      <c r="A39" s="92"/>
      <c r="B39" s="7" t="s">
        <v>113</v>
      </c>
      <c r="C39" s="63">
        <v>80</v>
      </c>
      <c r="D39" s="7" t="s">
        <v>120</v>
      </c>
      <c r="E39" s="64"/>
    </row>
    <row r="40" spans="1:5" ht="25.5" x14ac:dyDescent="0.25">
      <c r="A40" s="92"/>
      <c r="B40" s="7" t="s">
        <v>117</v>
      </c>
      <c r="C40" s="63">
        <v>4</v>
      </c>
      <c r="D40" s="7" t="s">
        <v>116</v>
      </c>
      <c r="E40" s="64"/>
    </row>
    <row r="41" spans="1:5" ht="15.75" x14ac:dyDescent="0.25">
      <c r="A41" s="92"/>
      <c r="B41" s="7" t="s">
        <v>90</v>
      </c>
      <c r="C41" s="63"/>
      <c r="D41" s="7"/>
      <c r="E41" s="64"/>
    </row>
    <row r="42" spans="1:5" ht="16.5" thickBot="1" x14ac:dyDescent="0.3">
      <c r="A42" s="115"/>
      <c r="B42" s="7" t="s">
        <v>8</v>
      </c>
      <c r="C42" s="63"/>
      <c r="D42" s="7"/>
      <c r="E42" s="64"/>
    </row>
    <row r="43" spans="1:5" ht="32.25" thickBot="1" x14ac:dyDescent="0.3">
      <c r="A43" s="103" t="s">
        <v>158</v>
      </c>
      <c r="B43" s="104" t="s">
        <v>189</v>
      </c>
      <c r="C43" s="105">
        <f>SUM(C44:C51)</f>
        <v>279</v>
      </c>
      <c r="D43" s="106"/>
      <c r="E43" s="77"/>
    </row>
    <row r="44" spans="1:5" ht="25.5" x14ac:dyDescent="0.25">
      <c r="A44" s="92"/>
      <c r="B44" s="70" t="s">
        <v>89</v>
      </c>
      <c r="C44" s="69">
        <v>6</v>
      </c>
      <c r="D44" s="7"/>
      <c r="E44" s="64"/>
    </row>
    <row r="45" spans="1:5" ht="25.5" x14ac:dyDescent="0.25">
      <c r="A45" s="95"/>
      <c r="B45" s="7" t="s">
        <v>108</v>
      </c>
      <c r="C45" s="63">
        <v>6</v>
      </c>
      <c r="D45" s="7" t="s">
        <v>119</v>
      </c>
      <c r="E45" s="64"/>
    </row>
    <row r="46" spans="1:5" ht="25.5" x14ac:dyDescent="0.25">
      <c r="A46" s="95"/>
      <c r="B46" s="7" t="s">
        <v>118</v>
      </c>
      <c r="C46" s="63">
        <v>3</v>
      </c>
      <c r="D46" s="7" t="s">
        <v>111</v>
      </c>
      <c r="E46" s="64"/>
    </row>
    <row r="47" spans="1:5" ht="25.5" x14ac:dyDescent="0.25">
      <c r="A47" s="95"/>
      <c r="B47" s="7" t="s">
        <v>112</v>
      </c>
      <c r="C47" s="63">
        <v>20</v>
      </c>
      <c r="D47" s="7" t="s">
        <v>125</v>
      </c>
      <c r="E47" s="64"/>
    </row>
    <row r="48" spans="1:5" ht="25.5" x14ac:dyDescent="0.25">
      <c r="A48" s="95"/>
      <c r="B48" s="7" t="s">
        <v>113</v>
      </c>
      <c r="C48" s="63">
        <v>240</v>
      </c>
      <c r="D48" s="7" t="s">
        <v>193</v>
      </c>
      <c r="E48" s="64"/>
    </row>
    <row r="49" spans="1:5" ht="25.5" x14ac:dyDescent="0.25">
      <c r="A49" s="95"/>
      <c r="B49" s="7" t="s">
        <v>117</v>
      </c>
      <c r="C49" s="63">
        <v>4</v>
      </c>
      <c r="D49" s="7" t="s">
        <v>116</v>
      </c>
      <c r="E49" s="64"/>
    </row>
    <row r="50" spans="1:5" x14ac:dyDescent="0.25">
      <c r="A50" s="95"/>
      <c r="B50" s="7" t="s">
        <v>90</v>
      </c>
      <c r="C50" s="63"/>
      <c r="D50" s="7"/>
      <c r="E50" s="64"/>
    </row>
    <row r="51" spans="1:5" ht="16.5" thickBot="1" x14ac:dyDescent="0.3">
      <c r="A51" s="94"/>
      <c r="B51" s="7" t="s">
        <v>8</v>
      </c>
      <c r="C51" s="63"/>
      <c r="D51" s="7"/>
      <c r="E51" s="64"/>
    </row>
    <row r="52" spans="1:5" ht="32.25" thickBot="1" x14ac:dyDescent="0.3">
      <c r="A52" s="103" t="s">
        <v>73</v>
      </c>
      <c r="B52" s="104" t="s">
        <v>186</v>
      </c>
      <c r="C52" s="105">
        <f>SUM(C53:C60)</f>
        <v>279</v>
      </c>
      <c r="D52" s="106"/>
      <c r="E52" s="77"/>
    </row>
    <row r="53" spans="1:5" ht="25.5" x14ac:dyDescent="0.25">
      <c r="A53" s="92"/>
      <c r="B53" s="7" t="s">
        <v>102</v>
      </c>
      <c r="C53" s="69">
        <v>6</v>
      </c>
      <c r="D53" s="7"/>
      <c r="E53" s="64"/>
    </row>
    <row r="54" spans="1:5" ht="38.25" x14ac:dyDescent="0.25">
      <c r="A54" s="93"/>
      <c r="B54" s="70" t="s">
        <v>106</v>
      </c>
      <c r="C54" s="69">
        <v>80</v>
      </c>
      <c r="D54" s="7"/>
      <c r="E54" s="64"/>
    </row>
    <row r="55" spans="1:5" ht="25.5" x14ac:dyDescent="0.25">
      <c r="A55" s="93"/>
      <c r="B55" s="7" t="s">
        <v>108</v>
      </c>
      <c r="C55" s="63">
        <v>6</v>
      </c>
      <c r="D55" s="7" t="s">
        <v>109</v>
      </c>
      <c r="E55" s="64"/>
    </row>
    <row r="56" spans="1:5" ht="25.5" x14ac:dyDescent="0.25">
      <c r="A56" s="93"/>
      <c r="B56" s="7" t="s">
        <v>110</v>
      </c>
      <c r="C56" s="63">
        <v>3</v>
      </c>
      <c r="D56" s="7" t="s">
        <v>111</v>
      </c>
      <c r="E56" s="64"/>
    </row>
    <row r="57" spans="1:5" ht="25.5" x14ac:dyDescent="0.25">
      <c r="A57" s="93"/>
      <c r="B57" s="7" t="s">
        <v>112</v>
      </c>
      <c r="C57" s="63">
        <v>20</v>
      </c>
      <c r="D57" s="7" t="s">
        <v>124</v>
      </c>
      <c r="E57" s="64"/>
    </row>
    <row r="58" spans="1:5" ht="25.5" x14ac:dyDescent="0.25">
      <c r="A58" s="93"/>
      <c r="B58" s="7" t="s">
        <v>113</v>
      </c>
      <c r="C58" s="63">
        <v>160</v>
      </c>
      <c r="D58" s="7" t="s">
        <v>114</v>
      </c>
      <c r="E58" s="64"/>
    </row>
    <row r="59" spans="1:5" ht="25.5" x14ac:dyDescent="0.25">
      <c r="A59" s="93"/>
      <c r="B59" s="7" t="s">
        <v>115</v>
      </c>
      <c r="C59" s="63">
        <v>4</v>
      </c>
      <c r="D59" s="7" t="s">
        <v>116</v>
      </c>
      <c r="E59" s="64"/>
    </row>
    <row r="60" spans="1:5" x14ac:dyDescent="0.25">
      <c r="A60" s="93"/>
      <c r="B60" s="7" t="s">
        <v>90</v>
      </c>
      <c r="C60" s="63"/>
      <c r="D60" s="7"/>
      <c r="E60" s="64"/>
    </row>
    <row r="61" spans="1:5" ht="16.5" thickBot="1" x14ac:dyDescent="0.3">
      <c r="A61" s="94"/>
      <c r="B61" s="7" t="s">
        <v>8</v>
      </c>
      <c r="C61" s="63"/>
      <c r="D61" s="7"/>
      <c r="E61" s="64"/>
    </row>
    <row r="62" spans="1:5" ht="21" thickBot="1" x14ac:dyDescent="0.3">
      <c r="A62" s="103" t="s">
        <v>153</v>
      </c>
      <c r="B62" s="104" t="s">
        <v>182</v>
      </c>
      <c r="C62" s="105">
        <f>SUM(C65:C71)</f>
        <v>114</v>
      </c>
      <c r="D62" s="106"/>
      <c r="E62" s="77"/>
    </row>
    <row r="63" spans="1:5" ht="15.75" x14ac:dyDescent="0.25">
      <c r="A63" s="99"/>
      <c r="B63" s="87" t="s">
        <v>181</v>
      </c>
      <c r="C63" s="100"/>
      <c r="D63" s="101"/>
      <c r="E63" s="102"/>
    </row>
    <row r="64" spans="1:5" ht="15.75" x14ac:dyDescent="0.25">
      <c r="A64" s="92"/>
      <c r="B64" s="7" t="s">
        <v>157</v>
      </c>
      <c r="C64" s="63">
        <v>8</v>
      </c>
      <c r="D64" s="7"/>
      <c r="E64" s="66"/>
    </row>
    <row r="65" spans="1:5" x14ac:dyDescent="0.25">
      <c r="A65" s="93"/>
      <c r="B65" s="7" t="s">
        <v>149</v>
      </c>
      <c r="C65" s="63">
        <v>50</v>
      </c>
      <c r="D65" s="7"/>
      <c r="E65" s="64"/>
    </row>
    <row r="66" spans="1:5" x14ac:dyDescent="0.25">
      <c r="A66" s="93"/>
      <c r="B66" s="7" t="s">
        <v>7</v>
      </c>
      <c r="C66" s="63"/>
      <c r="D66" s="7"/>
      <c r="E66" s="64"/>
    </row>
    <row r="67" spans="1:5" x14ac:dyDescent="0.25">
      <c r="A67" s="93"/>
      <c r="B67" s="7" t="s">
        <v>123</v>
      </c>
      <c r="C67" s="63">
        <v>6</v>
      </c>
      <c r="D67" s="7"/>
      <c r="E67" s="64"/>
    </row>
    <row r="68" spans="1:5" ht="38.25" x14ac:dyDescent="0.25">
      <c r="A68" s="93"/>
      <c r="B68" s="62" t="s">
        <v>132</v>
      </c>
      <c r="C68" s="63">
        <v>4</v>
      </c>
      <c r="D68" s="7"/>
      <c r="E68" s="64"/>
    </row>
    <row r="69" spans="1:5" ht="38.25" x14ac:dyDescent="0.25">
      <c r="A69" s="93"/>
      <c r="B69" s="62" t="s">
        <v>132</v>
      </c>
      <c r="C69" s="63">
        <v>4</v>
      </c>
      <c r="D69" s="7"/>
      <c r="E69" s="64"/>
    </row>
    <row r="70" spans="1:5" x14ac:dyDescent="0.25">
      <c r="A70" s="93"/>
      <c r="B70" s="7" t="s">
        <v>122</v>
      </c>
      <c r="C70" s="63"/>
      <c r="D70" s="7"/>
      <c r="E70" s="64"/>
    </row>
    <row r="71" spans="1:5" ht="25.5" x14ac:dyDescent="0.25">
      <c r="A71" s="93"/>
      <c r="B71" s="7" t="s">
        <v>154</v>
      </c>
      <c r="C71" s="63">
        <v>50</v>
      </c>
      <c r="D71" s="7"/>
      <c r="E71" s="64"/>
    </row>
    <row r="72" spans="1:5" ht="16.5" thickBot="1" x14ac:dyDescent="0.3">
      <c r="A72" s="115"/>
      <c r="B72" s="4" t="s">
        <v>8</v>
      </c>
      <c r="C72" s="5"/>
      <c r="D72" s="4"/>
      <c r="E72" s="6"/>
    </row>
    <row r="73" spans="1:5" ht="32.25" thickBot="1" x14ac:dyDescent="0.3">
      <c r="A73" s="103" t="s">
        <v>155</v>
      </c>
      <c r="B73" s="104" t="s">
        <v>183</v>
      </c>
      <c r="C73" s="105">
        <f>SUM(C75:C83)</f>
        <v>242</v>
      </c>
      <c r="D73" s="106"/>
      <c r="E73" s="77"/>
    </row>
    <row r="74" spans="1:5" ht="15.75" x14ac:dyDescent="0.25">
      <c r="A74" s="91"/>
      <c r="B74" s="7" t="s">
        <v>181</v>
      </c>
      <c r="C74" s="72"/>
      <c r="D74" s="73"/>
      <c r="E74" s="74"/>
    </row>
    <row r="75" spans="1:5" ht="15.75" x14ac:dyDescent="0.25">
      <c r="A75" s="92"/>
      <c r="B75" s="7" t="s">
        <v>157</v>
      </c>
      <c r="C75" s="63">
        <v>8</v>
      </c>
      <c r="D75" s="7"/>
      <c r="E75" s="66"/>
    </row>
    <row r="76" spans="1:5" ht="15.75" x14ac:dyDescent="0.25">
      <c r="A76" s="92"/>
      <c r="B76" s="7" t="s">
        <v>149</v>
      </c>
      <c r="C76" s="63">
        <v>50</v>
      </c>
      <c r="D76" s="7"/>
      <c r="E76" s="64"/>
    </row>
    <row r="77" spans="1:5" ht="15.75" x14ac:dyDescent="0.25">
      <c r="A77" s="92"/>
      <c r="B77" s="7" t="s">
        <v>7</v>
      </c>
      <c r="C77" s="63"/>
      <c r="D77" s="7"/>
      <c r="E77" s="64"/>
    </row>
    <row r="78" spans="1:5" ht="15.75" x14ac:dyDescent="0.25">
      <c r="A78" s="92"/>
      <c r="B78" s="7" t="s">
        <v>123</v>
      </c>
      <c r="C78" s="63">
        <v>6</v>
      </c>
      <c r="D78" s="7"/>
      <c r="E78" s="64"/>
    </row>
    <row r="79" spans="1:5" ht="38.25" x14ac:dyDescent="0.25">
      <c r="A79" s="92"/>
      <c r="B79" s="62" t="s">
        <v>132</v>
      </c>
      <c r="C79" s="63">
        <v>4</v>
      </c>
      <c r="D79" s="7"/>
      <c r="E79" s="64"/>
    </row>
    <row r="80" spans="1:5" ht="38.25" x14ac:dyDescent="0.25">
      <c r="A80" s="92"/>
      <c r="B80" s="62" t="s">
        <v>132</v>
      </c>
      <c r="C80" s="63">
        <v>4</v>
      </c>
      <c r="D80" s="7"/>
      <c r="E80" s="64"/>
    </row>
    <row r="81" spans="1:5" ht="15.75" x14ac:dyDescent="0.25">
      <c r="A81" s="92"/>
      <c r="B81" s="7" t="s">
        <v>122</v>
      </c>
      <c r="C81" s="63"/>
      <c r="D81" s="7"/>
      <c r="E81" s="64"/>
    </row>
    <row r="82" spans="1:5" ht="25.5" x14ac:dyDescent="0.25">
      <c r="A82" s="92"/>
      <c r="B82" s="7" t="s">
        <v>168</v>
      </c>
      <c r="C82" s="63">
        <v>50</v>
      </c>
      <c r="D82" s="7"/>
      <c r="E82" s="64"/>
    </row>
    <row r="83" spans="1:5" ht="38.25" x14ac:dyDescent="0.25">
      <c r="A83" s="92"/>
      <c r="B83" s="7" t="s">
        <v>159</v>
      </c>
      <c r="C83" s="63">
        <v>120</v>
      </c>
      <c r="D83" s="7"/>
      <c r="E83" s="64"/>
    </row>
    <row r="84" spans="1:5" ht="16.5" thickBot="1" x14ac:dyDescent="0.3">
      <c r="A84" s="115"/>
      <c r="B84" s="4" t="s">
        <v>8</v>
      </c>
      <c r="C84" s="5"/>
      <c r="D84" s="4"/>
      <c r="E84" s="6"/>
    </row>
    <row r="85" spans="1:5" ht="32.25" thickBot="1" x14ac:dyDescent="0.3">
      <c r="A85" s="103" t="s">
        <v>81</v>
      </c>
      <c r="B85" s="104" t="s">
        <v>171</v>
      </c>
      <c r="C85" s="105">
        <f>SUM(C86:C93)</f>
        <v>240</v>
      </c>
      <c r="D85" s="106"/>
      <c r="E85" s="77"/>
    </row>
    <row r="86" spans="1:5" ht="15.75" x14ac:dyDescent="0.25">
      <c r="A86" s="115"/>
      <c r="B86" s="7" t="s">
        <v>76</v>
      </c>
      <c r="C86" s="5"/>
      <c r="D86" s="4"/>
      <c r="E86" s="6"/>
    </row>
    <row r="87" spans="1:5" ht="15.75" x14ac:dyDescent="0.25">
      <c r="A87" s="96"/>
      <c r="B87" s="62" t="s">
        <v>78</v>
      </c>
      <c r="C87" s="63"/>
      <c r="D87" s="7"/>
      <c r="E87" s="66"/>
    </row>
    <row r="88" spans="1:5" ht="38.25" x14ac:dyDescent="0.25">
      <c r="A88" s="96"/>
      <c r="B88" s="62" t="s">
        <v>132</v>
      </c>
      <c r="C88" s="63">
        <v>4</v>
      </c>
      <c r="D88" s="7"/>
      <c r="E88" s="64"/>
    </row>
    <row r="89" spans="1:5" ht="38.25" x14ac:dyDescent="0.25">
      <c r="A89" s="96"/>
      <c r="B89" s="62" t="s">
        <v>132</v>
      </c>
      <c r="C89" s="63">
        <v>4</v>
      </c>
      <c r="D89" s="7"/>
      <c r="E89" s="64"/>
    </row>
    <row r="90" spans="1:5" ht="25.5" x14ac:dyDescent="0.25">
      <c r="A90" s="96"/>
      <c r="B90" s="62" t="s">
        <v>79</v>
      </c>
      <c r="C90" s="63">
        <v>10</v>
      </c>
      <c r="D90" s="7"/>
      <c r="E90" s="64"/>
    </row>
    <row r="91" spans="1:5" ht="25.5" x14ac:dyDescent="0.25">
      <c r="A91" s="96"/>
      <c r="B91" s="7" t="s">
        <v>134</v>
      </c>
      <c r="C91" s="63">
        <v>200</v>
      </c>
      <c r="D91" s="7"/>
      <c r="E91" s="64"/>
    </row>
    <row r="92" spans="1:5" ht="25.5" x14ac:dyDescent="0.25">
      <c r="A92" s="96"/>
      <c r="B92" s="62" t="s">
        <v>148</v>
      </c>
      <c r="C92" s="63">
        <v>20</v>
      </c>
      <c r="D92" s="7"/>
      <c r="E92" s="64"/>
    </row>
    <row r="93" spans="1:5" ht="26.25" thickBot="1" x14ac:dyDescent="0.3">
      <c r="A93" s="96"/>
      <c r="B93" s="7" t="s">
        <v>160</v>
      </c>
      <c r="C93" s="63">
        <v>2</v>
      </c>
      <c r="D93" s="7"/>
      <c r="E93" s="64"/>
    </row>
    <row r="94" spans="1:5" ht="32.25" thickBot="1" x14ac:dyDescent="0.3">
      <c r="A94" s="103" t="s">
        <v>198</v>
      </c>
      <c r="B94" s="104" t="s">
        <v>231</v>
      </c>
      <c r="C94" s="105">
        <f>SUM(C95:C104)</f>
        <v>110</v>
      </c>
      <c r="D94" s="106"/>
      <c r="E94" s="77"/>
    </row>
    <row r="95" spans="1:5" ht="15.75" x14ac:dyDescent="0.25">
      <c r="A95" s="115"/>
      <c r="B95" s="7" t="s">
        <v>206</v>
      </c>
      <c r="C95" s="63"/>
      <c r="D95" s="7"/>
      <c r="E95" s="64"/>
    </row>
    <row r="96" spans="1:5" ht="15.75" x14ac:dyDescent="0.25">
      <c r="A96" s="96"/>
      <c r="B96" s="62" t="s">
        <v>78</v>
      </c>
      <c r="C96" s="63"/>
      <c r="D96" s="7"/>
      <c r="E96" s="66"/>
    </row>
    <row r="97" spans="1:5" ht="38.25" x14ac:dyDescent="0.25">
      <c r="A97" s="96"/>
      <c r="B97" s="62" t="s">
        <v>210</v>
      </c>
      <c r="C97" s="63">
        <v>3</v>
      </c>
      <c r="D97" s="7"/>
      <c r="E97" s="64"/>
    </row>
    <row r="98" spans="1:5" ht="51" x14ac:dyDescent="0.25">
      <c r="A98" s="96"/>
      <c r="B98" s="62" t="s">
        <v>214</v>
      </c>
      <c r="C98" s="63">
        <v>4</v>
      </c>
      <c r="D98" s="7"/>
      <c r="E98" s="64"/>
    </row>
    <row r="99" spans="1:5" ht="51" x14ac:dyDescent="0.25">
      <c r="A99" s="113"/>
      <c r="B99" s="7" t="s">
        <v>209</v>
      </c>
      <c r="C99" s="63">
        <v>5</v>
      </c>
      <c r="D99" s="7"/>
      <c r="E99" s="64"/>
    </row>
    <row r="100" spans="1:5" ht="25.5" x14ac:dyDescent="0.25">
      <c r="A100" s="96"/>
      <c r="B100" s="62" t="s">
        <v>79</v>
      </c>
      <c r="C100" s="63">
        <v>10</v>
      </c>
      <c r="D100" s="7"/>
      <c r="E100" s="64"/>
    </row>
    <row r="101" spans="1:5" ht="25.5" x14ac:dyDescent="0.25">
      <c r="A101" s="96"/>
      <c r="B101" s="7" t="s">
        <v>207</v>
      </c>
      <c r="C101" s="63">
        <v>80</v>
      </c>
      <c r="D101" s="7"/>
      <c r="E101" s="64"/>
    </row>
    <row r="102" spans="1:5" ht="25.5" x14ac:dyDescent="0.25">
      <c r="A102" s="96"/>
      <c r="B102" s="62" t="s">
        <v>208</v>
      </c>
      <c r="C102" s="63">
        <v>5</v>
      </c>
      <c r="D102" s="7"/>
      <c r="E102" s="64"/>
    </row>
    <row r="103" spans="1:5" ht="15.75" x14ac:dyDescent="0.25">
      <c r="A103" s="96"/>
      <c r="B103" s="62" t="s">
        <v>216</v>
      </c>
      <c r="C103" s="63"/>
      <c r="D103" s="7"/>
      <c r="E103" s="64"/>
    </row>
    <row r="104" spans="1:5" ht="26.25" thickBot="1" x14ac:dyDescent="0.3">
      <c r="A104" s="96"/>
      <c r="B104" s="7" t="s">
        <v>218</v>
      </c>
      <c r="C104" s="63">
        <v>3</v>
      </c>
      <c r="D104" s="7"/>
      <c r="E104" s="64"/>
    </row>
    <row r="105" spans="1:5" ht="48" thickBot="1" x14ac:dyDescent="0.3">
      <c r="A105" s="103" t="s">
        <v>199</v>
      </c>
      <c r="B105" s="104" t="s">
        <v>202</v>
      </c>
      <c r="C105" s="105">
        <f>SUM(C106:C114)</f>
        <v>220</v>
      </c>
      <c r="D105" s="106" t="s">
        <v>217</v>
      </c>
      <c r="E105" s="77"/>
    </row>
    <row r="106" spans="1:5" ht="15.75" x14ac:dyDescent="0.25">
      <c r="A106" s="115"/>
      <c r="B106" s="7" t="s">
        <v>76</v>
      </c>
      <c r="C106" s="63"/>
      <c r="D106" s="7"/>
      <c r="E106" s="64"/>
    </row>
    <row r="107" spans="1:5" ht="15.75" x14ac:dyDescent="0.25">
      <c r="A107" s="96"/>
      <c r="B107" s="62" t="s">
        <v>78</v>
      </c>
      <c r="C107" s="63"/>
      <c r="D107" s="7"/>
      <c r="E107" s="66"/>
    </row>
    <row r="108" spans="1:5" ht="38.25" x14ac:dyDescent="0.25">
      <c r="A108" s="96"/>
      <c r="B108" s="62" t="s">
        <v>210</v>
      </c>
      <c r="C108" s="63">
        <v>3</v>
      </c>
      <c r="D108" s="7"/>
      <c r="E108" s="64"/>
    </row>
    <row r="109" spans="1:5" ht="15.75" x14ac:dyDescent="0.25">
      <c r="A109" s="96"/>
      <c r="B109" s="62" t="s">
        <v>211</v>
      </c>
      <c r="C109" s="63">
        <v>1</v>
      </c>
      <c r="D109" s="7"/>
      <c r="E109" s="64"/>
    </row>
    <row r="110" spans="1:5" ht="25.5" x14ac:dyDescent="0.25">
      <c r="A110" s="96"/>
      <c r="B110" s="7" t="s">
        <v>212</v>
      </c>
      <c r="C110" s="63">
        <v>200</v>
      </c>
      <c r="D110" s="7"/>
      <c r="E110" s="64"/>
    </row>
    <row r="111" spans="1:5" ht="25.5" x14ac:dyDescent="0.25">
      <c r="A111" s="96"/>
      <c r="B111" s="62" t="s">
        <v>213</v>
      </c>
      <c r="C111" s="63">
        <v>3</v>
      </c>
      <c r="D111" s="7"/>
      <c r="E111" s="64"/>
    </row>
    <row r="112" spans="1:5" ht="51" x14ac:dyDescent="0.25">
      <c r="A112" s="96"/>
      <c r="B112" s="62" t="s">
        <v>214</v>
      </c>
      <c r="C112" s="63">
        <v>4</v>
      </c>
      <c r="D112" s="7"/>
      <c r="E112" s="64"/>
    </row>
    <row r="113" spans="1:5" ht="51" x14ac:dyDescent="0.25">
      <c r="A113" s="96"/>
      <c r="B113" s="7" t="s">
        <v>209</v>
      </c>
      <c r="C113" s="63">
        <v>5</v>
      </c>
      <c r="D113" s="7"/>
      <c r="E113" s="64"/>
    </row>
    <row r="114" spans="1:5" ht="16.5" thickBot="1" x14ac:dyDescent="0.3">
      <c r="A114" s="96"/>
      <c r="B114" s="7" t="s">
        <v>215</v>
      </c>
      <c r="C114" s="63">
        <v>4</v>
      </c>
      <c r="D114" s="107"/>
      <c r="E114" s="64"/>
    </row>
    <row r="115" spans="1:5" ht="21" thickBot="1" x14ac:dyDescent="0.3">
      <c r="A115" s="103" t="s">
        <v>200</v>
      </c>
      <c r="B115" s="104" t="s">
        <v>203</v>
      </c>
      <c r="C115" s="105">
        <f>SUM(C116:C125)</f>
        <v>102</v>
      </c>
      <c r="D115" s="106" t="s">
        <v>219</v>
      </c>
      <c r="E115" s="77"/>
    </row>
    <row r="116" spans="1:5" ht="15.75" x14ac:dyDescent="0.25">
      <c r="A116" s="115"/>
      <c r="B116" s="7" t="s">
        <v>76</v>
      </c>
      <c r="C116" s="63"/>
      <c r="D116" s="7"/>
      <c r="E116" s="64"/>
    </row>
    <row r="117" spans="1:5" ht="15.75" x14ac:dyDescent="0.25">
      <c r="A117" s="96"/>
      <c r="B117" s="62" t="s">
        <v>78</v>
      </c>
      <c r="C117" s="63"/>
      <c r="D117" s="7"/>
      <c r="E117" s="66"/>
    </row>
    <row r="118" spans="1:5" ht="38.25" x14ac:dyDescent="0.25">
      <c r="A118" s="96"/>
      <c r="B118" s="62" t="s">
        <v>210</v>
      </c>
      <c r="C118" s="63">
        <v>3</v>
      </c>
      <c r="D118" s="7"/>
      <c r="E118" s="64"/>
    </row>
    <row r="119" spans="1:5" ht="15.75" x14ac:dyDescent="0.25">
      <c r="A119" s="96"/>
      <c r="B119" s="62" t="s">
        <v>211</v>
      </c>
      <c r="C119" s="63">
        <v>1</v>
      </c>
      <c r="D119" s="7"/>
      <c r="E119" s="64"/>
    </row>
    <row r="120" spans="1:5" ht="25.5" x14ac:dyDescent="0.25">
      <c r="A120" s="96"/>
      <c r="B120" s="7" t="s">
        <v>212</v>
      </c>
      <c r="C120" s="63">
        <v>80</v>
      </c>
      <c r="D120" s="7"/>
      <c r="E120" s="64"/>
    </row>
    <row r="121" spans="1:5" ht="25.5" x14ac:dyDescent="0.25">
      <c r="A121" s="96"/>
      <c r="B121" s="62" t="s">
        <v>213</v>
      </c>
      <c r="C121" s="63">
        <v>3</v>
      </c>
      <c r="D121" s="7"/>
      <c r="E121" s="64"/>
    </row>
    <row r="122" spans="1:5" ht="51" x14ac:dyDescent="0.25">
      <c r="A122" s="96"/>
      <c r="B122" s="62" t="s">
        <v>214</v>
      </c>
      <c r="C122" s="63">
        <v>4</v>
      </c>
      <c r="D122" s="7"/>
      <c r="E122" s="64"/>
    </row>
    <row r="123" spans="1:5" ht="51" x14ac:dyDescent="0.25">
      <c r="A123" s="96"/>
      <c r="B123" s="7" t="s">
        <v>209</v>
      </c>
      <c r="C123" s="63">
        <v>5</v>
      </c>
      <c r="D123" s="7"/>
      <c r="E123" s="64"/>
    </row>
    <row r="124" spans="1:5" ht="15.75" x14ac:dyDescent="0.25">
      <c r="A124" s="96"/>
      <c r="B124" s="7" t="s">
        <v>215</v>
      </c>
      <c r="C124" s="63">
        <v>4</v>
      </c>
      <c r="D124" s="7"/>
      <c r="E124" s="64"/>
    </row>
    <row r="125" spans="1:5" ht="26.25" thickBot="1" x14ac:dyDescent="0.3">
      <c r="A125" s="96"/>
      <c r="B125" s="7" t="s">
        <v>220</v>
      </c>
      <c r="C125" s="63">
        <v>2</v>
      </c>
      <c r="D125" s="87"/>
      <c r="E125" s="64"/>
    </row>
    <row r="126" spans="1:5" ht="21" thickBot="1" x14ac:dyDescent="0.3">
      <c r="A126" s="103" t="s">
        <v>201</v>
      </c>
      <c r="B126" s="104" t="s">
        <v>204</v>
      </c>
      <c r="C126" s="105">
        <f>SUM(C127:C136)</f>
        <v>120</v>
      </c>
      <c r="D126" s="106"/>
      <c r="E126" s="77"/>
    </row>
    <row r="127" spans="1:5" ht="15.75" x14ac:dyDescent="0.25">
      <c r="A127" s="115"/>
      <c r="B127" s="7" t="s">
        <v>76</v>
      </c>
      <c r="C127" s="63"/>
      <c r="D127" s="7"/>
      <c r="E127" s="64"/>
    </row>
    <row r="128" spans="1:5" ht="15.75" x14ac:dyDescent="0.25">
      <c r="A128" s="96"/>
      <c r="B128" s="62" t="s">
        <v>78</v>
      </c>
      <c r="C128" s="63"/>
      <c r="D128" s="7"/>
      <c r="E128" s="66"/>
    </row>
    <row r="129" spans="1:5" ht="38.25" x14ac:dyDescent="0.25">
      <c r="A129" s="96"/>
      <c r="B129" s="62" t="s">
        <v>210</v>
      </c>
      <c r="C129" s="63">
        <v>3</v>
      </c>
      <c r="D129" s="7"/>
      <c r="E129" s="64"/>
    </row>
    <row r="130" spans="1:5" ht="15.75" x14ac:dyDescent="0.25">
      <c r="A130" s="96"/>
      <c r="B130" s="62" t="s">
        <v>211</v>
      </c>
      <c r="C130" s="63">
        <v>1</v>
      </c>
      <c r="D130" s="7"/>
      <c r="E130" s="64"/>
    </row>
    <row r="131" spans="1:5" ht="25.5" x14ac:dyDescent="0.25">
      <c r="A131" s="96"/>
      <c r="B131" s="7" t="s">
        <v>212</v>
      </c>
      <c r="C131" s="63">
        <v>80</v>
      </c>
      <c r="D131" s="7"/>
      <c r="E131" s="64"/>
    </row>
    <row r="132" spans="1:5" ht="25.5" x14ac:dyDescent="0.25">
      <c r="A132" s="96"/>
      <c r="B132" s="62" t="s">
        <v>213</v>
      </c>
      <c r="C132" s="63">
        <v>3</v>
      </c>
      <c r="D132" s="7"/>
      <c r="E132" s="64"/>
    </row>
    <row r="133" spans="1:5" ht="51" x14ac:dyDescent="0.25">
      <c r="A133" s="96"/>
      <c r="B133" s="62" t="s">
        <v>214</v>
      </c>
      <c r="C133" s="63">
        <v>4</v>
      </c>
      <c r="D133" s="7"/>
      <c r="E133" s="64"/>
    </row>
    <row r="134" spans="1:5" ht="51" x14ac:dyDescent="0.25">
      <c r="A134" s="96"/>
      <c r="B134" s="7" t="s">
        <v>209</v>
      </c>
      <c r="C134" s="63">
        <v>6</v>
      </c>
      <c r="D134" s="7"/>
      <c r="E134" s="64"/>
    </row>
    <row r="135" spans="1:5" ht="25.5" x14ac:dyDescent="0.25">
      <c r="A135" s="96"/>
      <c r="B135" s="7" t="s">
        <v>221</v>
      </c>
      <c r="C135" s="63">
        <v>20</v>
      </c>
      <c r="D135" s="7"/>
      <c r="E135" s="64"/>
    </row>
    <row r="136" spans="1:5" ht="16.5" thickBot="1" x14ac:dyDescent="0.3">
      <c r="A136" s="96"/>
      <c r="B136" s="7" t="s">
        <v>222</v>
      </c>
      <c r="C136" s="63">
        <v>3</v>
      </c>
      <c r="D136" s="7"/>
      <c r="E136" s="64"/>
    </row>
    <row r="137" spans="1:5" ht="21" thickBot="1" x14ac:dyDescent="0.3">
      <c r="A137" s="103" t="s">
        <v>223</v>
      </c>
      <c r="B137" s="104" t="s">
        <v>225</v>
      </c>
      <c r="C137" s="105">
        <f>SUM(C138:C146)</f>
        <v>205</v>
      </c>
      <c r="D137" s="106"/>
      <c r="E137" s="77"/>
    </row>
    <row r="138" spans="1:5" ht="15.75" x14ac:dyDescent="0.25">
      <c r="A138" s="115"/>
      <c r="B138" s="7" t="s">
        <v>224</v>
      </c>
      <c r="C138" s="63"/>
      <c r="D138" s="7"/>
      <c r="E138" s="64"/>
    </row>
    <row r="139" spans="1:5" ht="15.75" x14ac:dyDescent="0.25">
      <c r="A139" s="115"/>
      <c r="B139" s="7" t="s">
        <v>226</v>
      </c>
      <c r="C139" s="63">
        <v>28</v>
      </c>
      <c r="D139" s="7"/>
      <c r="E139" s="64"/>
    </row>
    <row r="140" spans="1:5" ht="15.75" x14ac:dyDescent="0.25">
      <c r="A140" s="96"/>
      <c r="B140" s="62" t="s">
        <v>78</v>
      </c>
      <c r="C140" s="63"/>
      <c r="D140" s="7"/>
      <c r="E140" s="66"/>
    </row>
    <row r="141" spans="1:5" ht="38.25" x14ac:dyDescent="0.25">
      <c r="A141" s="96"/>
      <c r="B141" s="62" t="s">
        <v>210</v>
      </c>
      <c r="C141" s="63">
        <v>3</v>
      </c>
      <c r="D141" s="7"/>
      <c r="E141" s="64"/>
    </row>
    <row r="142" spans="1:5" ht="15.75" x14ac:dyDescent="0.25">
      <c r="A142" s="96"/>
      <c r="B142" s="62" t="s">
        <v>211</v>
      </c>
      <c r="C142" s="63">
        <v>1</v>
      </c>
      <c r="D142" s="7"/>
      <c r="E142" s="64"/>
    </row>
    <row r="143" spans="1:5" ht="25.5" x14ac:dyDescent="0.25">
      <c r="A143" s="96"/>
      <c r="B143" s="7" t="s">
        <v>212</v>
      </c>
      <c r="C143" s="63">
        <v>160</v>
      </c>
      <c r="D143" s="7"/>
      <c r="E143" s="64"/>
    </row>
    <row r="144" spans="1:5" ht="25.5" x14ac:dyDescent="0.25">
      <c r="A144" s="96"/>
      <c r="B144" s="62" t="s">
        <v>213</v>
      </c>
      <c r="C144" s="63">
        <v>3</v>
      </c>
      <c r="D144" s="7"/>
      <c r="E144" s="64"/>
    </row>
    <row r="145" spans="1:5" ht="51" x14ac:dyDescent="0.25">
      <c r="A145" s="96"/>
      <c r="B145" s="62" t="s">
        <v>214</v>
      </c>
      <c r="C145" s="63">
        <v>4</v>
      </c>
      <c r="D145" s="7"/>
      <c r="E145" s="64"/>
    </row>
    <row r="146" spans="1:5" ht="51.75" thickBot="1" x14ac:dyDescent="0.3">
      <c r="A146" s="96"/>
      <c r="B146" s="7" t="s">
        <v>209</v>
      </c>
      <c r="C146" s="63">
        <v>6</v>
      </c>
      <c r="D146" s="7"/>
      <c r="E146" s="64"/>
    </row>
    <row r="147" spans="1:5" ht="32.25" thickBot="1" x14ac:dyDescent="0.3">
      <c r="A147" s="103" t="s">
        <v>77</v>
      </c>
      <c r="B147" s="104" t="s">
        <v>172</v>
      </c>
      <c r="C147" s="105">
        <f>SUM(C148:C155)</f>
        <v>230</v>
      </c>
      <c r="D147" s="106"/>
      <c r="E147" s="77"/>
    </row>
    <row r="148" spans="1:5" ht="15.75" x14ac:dyDescent="0.25">
      <c r="A148" s="115"/>
      <c r="B148" s="7" t="s">
        <v>76</v>
      </c>
      <c r="C148" s="5"/>
      <c r="D148" s="4"/>
      <c r="E148" s="6"/>
    </row>
    <row r="149" spans="1:5" ht="15.75" x14ac:dyDescent="0.25">
      <c r="A149" s="92"/>
      <c r="B149" s="62" t="s">
        <v>78</v>
      </c>
      <c r="C149" s="70"/>
      <c r="D149" s="7"/>
      <c r="E149" s="64"/>
    </row>
    <row r="150" spans="1:5" ht="38.25" x14ac:dyDescent="0.25">
      <c r="A150" s="92"/>
      <c r="B150" s="62" t="s">
        <v>132</v>
      </c>
      <c r="C150" s="63">
        <v>4</v>
      </c>
      <c r="D150" s="7"/>
      <c r="E150" s="64"/>
    </row>
    <row r="151" spans="1:5" ht="38.25" x14ac:dyDescent="0.25">
      <c r="A151" s="92"/>
      <c r="B151" s="62" t="s">
        <v>132</v>
      </c>
      <c r="C151" s="63">
        <v>4</v>
      </c>
      <c r="D151" s="7"/>
      <c r="E151" s="64"/>
    </row>
    <row r="152" spans="1:5" ht="25.5" x14ac:dyDescent="0.25">
      <c r="A152" s="92"/>
      <c r="B152" s="62" t="s">
        <v>79</v>
      </c>
      <c r="C152" s="63">
        <v>10</v>
      </c>
      <c r="D152" s="7"/>
      <c r="E152" s="64"/>
    </row>
    <row r="153" spans="1:5" ht="25.5" x14ac:dyDescent="0.25">
      <c r="A153" s="92"/>
      <c r="B153" s="7" t="s">
        <v>134</v>
      </c>
      <c r="C153" s="63">
        <v>200</v>
      </c>
      <c r="D153" s="7"/>
      <c r="E153" s="64"/>
    </row>
    <row r="154" spans="1:5" ht="15.75" x14ac:dyDescent="0.25">
      <c r="A154" s="92"/>
      <c r="B154" s="62" t="s">
        <v>80</v>
      </c>
      <c r="C154" s="63">
        <v>4</v>
      </c>
      <c r="D154" s="7"/>
      <c r="E154" s="64"/>
    </row>
    <row r="155" spans="1:5" ht="16.5" thickBot="1" x14ac:dyDescent="0.3">
      <c r="A155" s="92"/>
      <c r="B155" s="62" t="s">
        <v>129</v>
      </c>
      <c r="C155" s="63">
        <v>8</v>
      </c>
      <c r="D155" s="7"/>
      <c r="E155" s="64"/>
    </row>
    <row r="156" spans="1:5" ht="32.25" thickBot="1" x14ac:dyDescent="0.3">
      <c r="A156" s="103" t="s">
        <v>130</v>
      </c>
      <c r="B156" s="104" t="s">
        <v>173</v>
      </c>
      <c r="C156" s="105">
        <f>SUM(C157:C164)</f>
        <v>218</v>
      </c>
      <c r="D156" s="106"/>
      <c r="E156" s="77"/>
    </row>
    <row r="157" spans="1:5" ht="15.75" x14ac:dyDescent="0.25">
      <c r="A157" s="115"/>
      <c r="B157" s="7" t="s">
        <v>76</v>
      </c>
      <c r="C157" s="5"/>
      <c r="D157" s="4"/>
      <c r="E157" s="6"/>
    </row>
    <row r="158" spans="1:5" ht="15.75" x14ac:dyDescent="0.25">
      <c r="A158" s="92"/>
      <c r="B158" s="62" t="s">
        <v>131</v>
      </c>
      <c r="C158" s="70"/>
      <c r="D158" s="7"/>
      <c r="E158" s="64"/>
    </row>
    <row r="159" spans="1:5" ht="25.5" x14ac:dyDescent="0.25">
      <c r="A159" s="92"/>
      <c r="B159" s="7" t="s">
        <v>134</v>
      </c>
      <c r="C159" s="63">
        <v>200</v>
      </c>
      <c r="D159" s="7"/>
      <c r="E159" s="64"/>
    </row>
    <row r="160" spans="1:5" ht="25.5" x14ac:dyDescent="0.25">
      <c r="A160" s="92"/>
      <c r="B160" s="62" t="s">
        <v>79</v>
      </c>
      <c r="C160" s="63">
        <v>10</v>
      </c>
      <c r="D160" s="7"/>
      <c r="E160" s="64"/>
    </row>
    <row r="161" spans="1:5" ht="38.25" x14ac:dyDescent="0.25">
      <c r="A161" s="92"/>
      <c r="B161" s="62" t="s">
        <v>132</v>
      </c>
      <c r="C161" s="63">
        <v>4</v>
      </c>
      <c r="D161" s="7"/>
      <c r="E161" s="64"/>
    </row>
    <row r="162" spans="1:5" ht="38.25" x14ac:dyDescent="0.25">
      <c r="A162" s="92"/>
      <c r="B162" s="62" t="s">
        <v>132</v>
      </c>
      <c r="C162" s="63">
        <v>4</v>
      </c>
      <c r="D162" s="7"/>
      <c r="E162" s="64"/>
    </row>
    <row r="163" spans="1:5" ht="15.75" x14ac:dyDescent="0.25">
      <c r="A163" s="92"/>
      <c r="B163" s="62" t="s">
        <v>78</v>
      </c>
      <c r="C163" s="70"/>
      <c r="D163" s="7"/>
      <c r="E163" s="64"/>
    </row>
    <row r="164" spans="1:5" ht="26.25" thickBot="1" x14ac:dyDescent="0.3">
      <c r="A164" s="92"/>
      <c r="B164" s="62" t="s">
        <v>133</v>
      </c>
      <c r="C164" s="63"/>
      <c r="D164" s="7"/>
      <c r="E164" s="64"/>
    </row>
    <row r="165" spans="1:5" ht="21" thickBot="1" x14ac:dyDescent="0.3">
      <c r="A165" s="103" t="s">
        <v>135</v>
      </c>
      <c r="B165" s="104" t="s">
        <v>174</v>
      </c>
      <c r="C165" s="105">
        <f>SUM(C166:C173)</f>
        <v>218</v>
      </c>
      <c r="D165" s="106"/>
      <c r="E165" s="77"/>
    </row>
    <row r="166" spans="1:5" ht="15.75" x14ac:dyDescent="0.25">
      <c r="A166" s="94"/>
      <c r="B166" s="7" t="s">
        <v>76</v>
      </c>
      <c r="C166" s="5"/>
      <c r="D166" s="4"/>
      <c r="E166" s="6"/>
    </row>
    <row r="167" spans="1:5" ht="15.75" x14ac:dyDescent="0.25">
      <c r="A167" s="92"/>
      <c r="B167" s="62" t="s">
        <v>131</v>
      </c>
      <c r="C167" s="70"/>
      <c r="D167" s="7"/>
      <c r="E167" s="64"/>
    </row>
    <row r="168" spans="1:5" ht="25.5" x14ac:dyDescent="0.25">
      <c r="A168" s="92"/>
      <c r="B168" s="7" t="s">
        <v>136</v>
      </c>
      <c r="C168" s="63">
        <v>200</v>
      </c>
      <c r="D168" s="7"/>
      <c r="E168" s="64"/>
    </row>
    <row r="169" spans="1:5" ht="25.5" x14ac:dyDescent="0.25">
      <c r="A169" s="92"/>
      <c r="B169" s="62" t="s">
        <v>79</v>
      </c>
      <c r="C169" s="63">
        <v>10</v>
      </c>
      <c r="D169" s="7"/>
      <c r="E169" s="64"/>
    </row>
    <row r="170" spans="1:5" ht="38.25" x14ac:dyDescent="0.25">
      <c r="A170" s="92"/>
      <c r="B170" s="62" t="s">
        <v>132</v>
      </c>
      <c r="C170" s="63">
        <v>4</v>
      </c>
      <c r="D170" s="7"/>
      <c r="E170" s="64"/>
    </row>
    <row r="171" spans="1:5" ht="38.25" x14ac:dyDescent="0.25">
      <c r="A171" s="92"/>
      <c r="B171" s="62" t="s">
        <v>132</v>
      </c>
      <c r="C171" s="63">
        <v>4</v>
      </c>
      <c r="D171" s="7"/>
      <c r="E171" s="64"/>
    </row>
    <row r="172" spans="1:5" ht="15.75" x14ac:dyDescent="0.25">
      <c r="A172" s="92"/>
      <c r="B172" s="62" t="s">
        <v>78</v>
      </c>
      <c r="C172" s="70"/>
      <c r="D172" s="7"/>
      <c r="E172" s="64"/>
    </row>
    <row r="173" spans="1:5" ht="26.25" thickBot="1" x14ac:dyDescent="0.3">
      <c r="A173" s="92"/>
      <c r="B173" s="62" t="s">
        <v>133</v>
      </c>
      <c r="C173" s="63"/>
      <c r="D173" s="7"/>
      <c r="E173" s="64" t="s">
        <v>161</v>
      </c>
    </row>
    <row r="174" spans="1:5" ht="21" thickBot="1" x14ac:dyDescent="0.3">
      <c r="A174" s="103" t="s">
        <v>138</v>
      </c>
      <c r="B174" s="104" t="s">
        <v>175</v>
      </c>
      <c r="C174" s="105">
        <f>SUM(C175:C180)</f>
        <v>12</v>
      </c>
      <c r="D174" s="106"/>
      <c r="E174" s="77"/>
    </row>
    <row r="175" spans="1:5" ht="15.75" x14ac:dyDescent="0.25">
      <c r="A175" s="115"/>
      <c r="B175" s="7" t="s">
        <v>76</v>
      </c>
      <c r="C175" s="5"/>
      <c r="D175" s="4"/>
      <c r="E175" s="6"/>
    </row>
    <row r="176" spans="1:5" ht="15.75" x14ac:dyDescent="0.25">
      <c r="A176" s="92"/>
      <c r="B176" s="62" t="s">
        <v>137</v>
      </c>
      <c r="C176" s="63">
        <v>4</v>
      </c>
      <c r="D176" s="7"/>
      <c r="E176" s="64"/>
    </row>
    <row r="177" spans="1:5" ht="38.25" x14ac:dyDescent="0.25">
      <c r="A177" s="92"/>
      <c r="B177" s="62" t="s">
        <v>132</v>
      </c>
      <c r="C177" s="63">
        <v>4</v>
      </c>
      <c r="D177" s="7"/>
      <c r="E177" s="64"/>
    </row>
    <row r="178" spans="1:5" ht="38.25" x14ac:dyDescent="0.25">
      <c r="A178" s="92"/>
      <c r="B178" s="62" t="s">
        <v>132</v>
      </c>
      <c r="C178" s="63">
        <v>4</v>
      </c>
      <c r="D178" s="7"/>
      <c r="E178" s="64"/>
    </row>
    <row r="179" spans="1:5" ht="15.75" x14ac:dyDescent="0.25">
      <c r="A179" s="92"/>
      <c r="B179" s="62" t="s">
        <v>78</v>
      </c>
      <c r="C179" s="70"/>
      <c r="D179" s="7"/>
      <c r="E179" s="64"/>
    </row>
    <row r="180" spans="1:5" ht="26.25" thickBot="1" x14ac:dyDescent="0.3">
      <c r="A180" s="92"/>
      <c r="B180" s="62" t="s">
        <v>133</v>
      </c>
      <c r="C180" s="63"/>
      <c r="D180" s="7"/>
      <c r="E180" s="64"/>
    </row>
    <row r="181" spans="1:5" ht="32.25" thickBot="1" x14ac:dyDescent="0.3">
      <c r="A181" s="103" t="s">
        <v>139</v>
      </c>
      <c r="B181" s="104" t="s">
        <v>230</v>
      </c>
      <c r="C181" s="105">
        <f>SUM(C182:C188)</f>
        <v>80</v>
      </c>
      <c r="D181" s="106"/>
      <c r="E181" s="77"/>
    </row>
    <row r="182" spans="1:5" ht="15.75" x14ac:dyDescent="0.25">
      <c r="A182" s="115"/>
      <c r="B182" s="7" t="s">
        <v>76</v>
      </c>
      <c r="C182" s="5"/>
      <c r="D182" s="4"/>
      <c r="E182" s="6"/>
    </row>
    <row r="183" spans="1:5" ht="15.75" x14ac:dyDescent="0.25">
      <c r="A183" s="92"/>
      <c r="B183" s="62" t="s">
        <v>78</v>
      </c>
      <c r="C183" s="63"/>
      <c r="D183" s="7"/>
      <c r="E183" s="64"/>
    </row>
    <row r="184" spans="1:5" ht="38.25" x14ac:dyDescent="0.25">
      <c r="A184" s="92"/>
      <c r="B184" s="62" t="s">
        <v>132</v>
      </c>
      <c r="C184" s="63">
        <v>4</v>
      </c>
      <c r="D184" s="7"/>
      <c r="E184" s="64"/>
    </row>
    <row r="185" spans="1:5" ht="38.25" x14ac:dyDescent="0.25">
      <c r="A185" s="92"/>
      <c r="B185" s="62" t="s">
        <v>132</v>
      </c>
      <c r="C185" s="63">
        <v>4</v>
      </c>
      <c r="D185" s="7"/>
      <c r="E185" s="64"/>
    </row>
    <row r="186" spans="1:5" ht="15.75" x14ac:dyDescent="0.25">
      <c r="A186" s="92"/>
      <c r="B186" s="62" t="s">
        <v>156</v>
      </c>
      <c r="C186" s="63">
        <v>60</v>
      </c>
      <c r="D186" s="7"/>
      <c r="E186" s="64"/>
    </row>
    <row r="187" spans="1:5" ht="15.75" x14ac:dyDescent="0.25">
      <c r="A187" s="92"/>
      <c r="B187" s="62" t="s">
        <v>137</v>
      </c>
      <c r="C187" s="63">
        <v>4</v>
      </c>
      <c r="D187" s="7"/>
      <c r="E187" s="64"/>
    </row>
    <row r="188" spans="1:5" ht="16.5" thickBot="1" x14ac:dyDescent="0.3">
      <c r="A188" s="92"/>
      <c r="B188" s="62" t="s">
        <v>129</v>
      </c>
      <c r="C188" s="63">
        <v>8</v>
      </c>
      <c r="D188" s="7"/>
      <c r="E188" s="64"/>
    </row>
    <row r="189" spans="1:5" ht="32.25" thickBot="1" x14ac:dyDescent="0.3">
      <c r="A189" s="103" t="s">
        <v>140</v>
      </c>
      <c r="B189" s="104" t="s">
        <v>176</v>
      </c>
      <c r="C189" s="105">
        <f>SUM(C190:C195)</f>
        <v>162</v>
      </c>
      <c r="D189" s="106"/>
      <c r="E189" s="77"/>
    </row>
    <row r="190" spans="1:5" ht="15.75" x14ac:dyDescent="0.25">
      <c r="A190" s="115"/>
      <c r="B190" s="7" t="s">
        <v>76</v>
      </c>
      <c r="C190" s="5"/>
      <c r="D190" s="4"/>
      <c r="E190" s="6"/>
    </row>
    <row r="191" spans="1:5" ht="15.75" x14ac:dyDescent="0.25">
      <c r="A191" s="92"/>
      <c r="B191" s="62" t="s">
        <v>137</v>
      </c>
      <c r="C191" s="63">
        <v>4</v>
      </c>
      <c r="D191" s="7"/>
      <c r="E191" s="64"/>
    </row>
    <row r="192" spans="1:5" ht="38.25" x14ac:dyDescent="0.25">
      <c r="A192" s="92"/>
      <c r="B192" s="62" t="s">
        <v>132</v>
      </c>
      <c r="C192" s="63">
        <v>4</v>
      </c>
      <c r="D192" s="7"/>
      <c r="E192" s="64"/>
    </row>
    <row r="193" spans="1:5" ht="38.25" x14ac:dyDescent="0.25">
      <c r="A193" s="92"/>
      <c r="B193" s="62" t="s">
        <v>132</v>
      </c>
      <c r="C193" s="63">
        <v>4</v>
      </c>
      <c r="D193" s="7"/>
      <c r="E193" s="64"/>
    </row>
    <row r="194" spans="1:5" ht="15.75" x14ac:dyDescent="0.25">
      <c r="A194" s="92"/>
      <c r="B194" s="62" t="s">
        <v>78</v>
      </c>
      <c r="C194" s="63"/>
      <c r="D194" s="7"/>
      <c r="E194" s="64"/>
    </row>
    <row r="195" spans="1:5" ht="51.75" thickBot="1" x14ac:dyDescent="0.3">
      <c r="A195" s="92"/>
      <c r="B195" s="62" t="s">
        <v>141</v>
      </c>
      <c r="C195" s="63">
        <v>150</v>
      </c>
      <c r="D195" s="7"/>
      <c r="E195" s="64"/>
    </row>
    <row r="196" spans="1:5" ht="32.25" thickBot="1" x14ac:dyDescent="0.3">
      <c r="A196" s="103" t="s">
        <v>142</v>
      </c>
      <c r="B196" s="104" t="s">
        <v>176</v>
      </c>
      <c r="C196" s="105">
        <f>SUM(C197:C204)</f>
        <v>230</v>
      </c>
      <c r="D196" s="106"/>
      <c r="E196" s="77"/>
    </row>
    <row r="197" spans="1:5" ht="15.75" x14ac:dyDescent="0.25">
      <c r="A197" s="115"/>
      <c r="B197" s="7" t="s">
        <v>76</v>
      </c>
      <c r="C197" s="5"/>
      <c r="D197" s="4"/>
      <c r="E197" s="6"/>
    </row>
    <row r="198" spans="1:5" ht="15.75" x14ac:dyDescent="0.25">
      <c r="A198" s="92"/>
      <c r="B198" s="62" t="s">
        <v>78</v>
      </c>
      <c r="C198" s="63"/>
      <c r="D198" s="7"/>
      <c r="E198" s="64"/>
    </row>
    <row r="199" spans="1:5" ht="38.25" x14ac:dyDescent="0.25">
      <c r="A199" s="92"/>
      <c r="B199" s="62" t="s">
        <v>132</v>
      </c>
      <c r="C199" s="63">
        <v>4</v>
      </c>
      <c r="D199" s="7"/>
      <c r="E199" s="64"/>
    </row>
    <row r="200" spans="1:5" ht="38.25" x14ac:dyDescent="0.25">
      <c r="A200" s="92"/>
      <c r="B200" s="62" t="s">
        <v>132</v>
      </c>
      <c r="C200" s="63">
        <v>4</v>
      </c>
      <c r="D200" s="7"/>
      <c r="E200" s="64"/>
    </row>
    <row r="201" spans="1:5" ht="25.5" x14ac:dyDescent="0.25">
      <c r="A201" s="92"/>
      <c r="B201" s="62" t="s">
        <v>79</v>
      </c>
      <c r="C201" s="63">
        <v>10</v>
      </c>
      <c r="D201" s="7"/>
      <c r="E201" s="64"/>
    </row>
    <row r="202" spans="1:5" ht="25.5" x14ac:dyDescent="0.25">
      <c r="A202" s="92"/>
      <c r="B202" s="7" t="s">
        <v>134</v>
      </c>
      <c r="C202" s="63">
        <v>200</v>
      </c>
      <c r="D202" s="7"/>
      <c r="E202" s="64"/>
    </row>
    <row r="203" spans="1:5" ht="15.75" x14ac:dyDescent="0.25">
      <c r="A203" s="92"/>
      <c r="B203" s="62" t="s">
        <v>137</v>
      </c>
      <c r="C203" s="63">
        <v>4</v>
      </c>
      <c r="D203" s="7"/>
      <c r="E203" s="64"/>
    </row>
    <row r="204" spans="1:5" ht="16.5" thickBot="1" x14ac:dyDescent="0.3">
      <c r="A204" s="92"/>
      <c r="B204" s="62" t="s">
        <v>129</v>
      </c>
      <c r="C204" s="63">
        <v>8</v>
      </c>
      <c r="D204" s="7"/>
      <c r="E204" s="64"/>
    </row>
    <row r="205" spans="1:5" ht="32.25" thickBot="1" x14ac:dyDescent="0.3">
      <c r="A205" s="103" t="s">
        <v>145</v>
      </c>
      <c r="B205" s="104" t="s">
        <v>177</v>
      </c>
      <c r="C205" s="105">
        <f>SUM(C206:C212)</f>
        <v>258</v>
      </c>
      <c r="D205" s="106"/>
      <c r="E205" s="77"/>
    </row>
    <row r="206" spans="1:5" ht="15.75" x14ac:dyDescent="0.25">
      <c r="A206" s="115"/>
      <c r="B206" s="7" t="s">
        <v>76</v>
      </c>
      <c r="C206" s="5"/>
      <c r="D206" s="4"/>
      <c r="E206" s="6"/>
    </row>
    <row r="207" spans="1:5" ht="15.75" x14ac:dyDescent="0.25">
      <c r="A207" s="92"/>
      <c r="B207" s="62" t="s">
        <v>131</v>
      </c>
      <c r="C207" s="63"/>
      <c r="D207" s="7"/>
      <c r="E207" s="64"/>
    </row>
    <row r="208" spans="1:5" ht="15.75" x14ac:dyDescent="0.25">
      <c r="A208" s="92"/>
      <c r="B208" s="62" t="s">
        <v>143</v>
      </c>
      <c r="C208" s="63">
        <v>100</v>
      </c>
      <c r="D208" s="7"/>
      <c r="E208" s="64"/>
    </row>
    <row r="209" spans="1:5" ht="38.25" x14ac:dyDescent="0.25">
      <c r="A209" s="92"/>
      <c r="B209" s="62" t="s">
        <v>132</v>
      </c>
      <c r="C209" s="63">
        <v>4</v>
      </c>
      <c r="D209" s="7"/>
      <c r="E209" s="64"/>
    </row>
    <row r="210" spans="1:5" ht="38.25" x14ac:dyDescent="0.25">
      <c r="A210" s="92"/>
      <c r="B210" s="62" t="s">
        <v>132</v>
      </c>
      <c r="C210" s="63">
        <v>4</v>
      </c>
      <c r="D210" s="7"/>
      <c r="E210" s="64"/>
    </row>
    <row r="211" spans="1:5" ht="15.75" x14ac:dyDescent="0.25">
      <c r="A211" s="92"/>
      <c r="B211" s="62" t="s">
        <v>78</v>
      </c>
      <c r="C211" s="63"/>
      <c r="D211" s="7"/>
      <c r="E211" s="64"/>
    </row>
    <row r="212" spans="1:5" ht="26.25" thickBot="1" x14ac:dyDescent="0.3">
      <c r="A212" s="92"/>
      <c r="B212" s="62" t="s">
        <v>144</v>
      </c>
      <c r="C212" s="63">
        <v>150</v>
      </c>
      <c r="D212" s="7"/>
      <c r="E212" s="64"/>
    </row>
    <row r="213" spans="1:5" ht="32.25" thickBot="1" x14ac:dyDescent="0.3">
      <c r="A213" s="103" t="s">
        <v>147</v>
      </c>
      <c r="B213" s="104" t="s">
        <v>178</v>
      </c>
      <c r="C213" s="105">
        <f>SUM(C214:C220)</f>
        <v>258</v>
      </c>
      <c r="D213" s="106"/>
      <c r="E213" s="77"/>
    </row>
    <row r="214" spans="1:5" ht="15.75" x14ac:dyDescent="0.25">
      <c r="A214" s="115"/>
      <c r="B214" s="7" t="s">
        <v>146</v>
      </c>
      <c r="C214" s="5" t="s">
        <v>6</v>
      </c>
      <c r="D214" s="4"/>
      <c r="E214" s="6"/>
    </row>
    <row r="215" spans="1:5" ht="15.75" x14ac:dyDescent="0.25">
      <c r="A215" s="92"/>
      <c r="B215" s="62" t="s">
        <v>131</v>
      </c>
      <c r="C215" s="63"/>
      <c r="D215" s="7"/>
      <c r="E215" s="64"/>
    </row>
    <row r="216" spans="1:5" ht="15.75" x14ac:dyDescent="0.25">
      <c r="A216" s="92"/>
      <c r="B216" s="62" t="s">
        <v>143</v>
      </c>
      <c r="C216" s="63">
        <v>100</v>
      </c>
      <c r="D216" s="7"/>
      <c r="E216" s="64"/>
    </row>
    <row r="217" spans="1:5" ht="38.25" x14ac:dyDescent="0.25">
      <c r="A217" s="92"/>
      <c r="B217" s="62" t="s">
        <v>132</v>
      </c>
      <c r="C217" s="63">
        <v>4</v>
      </c>
      <c r="D217" s="7"/>
      <c r="E217" s="64"/>
    </row>
    <row r="218" spans="1:5" ht="38.25" x14ac:dyDescent="0.25">
      <c r="A218" s="92"/>
      <c r="B218" s="62" t="s">
        <v>132</v>
      </c>
      <c r="C218" s="63">
        <v>4</v>
      </c>
      <c r="D218" s="7"/>
      <c r="E218" s="64"/>
    </row>
    <row r="219" spans="1:5" ht="15.75" x14ac:dyDescent="0.25">
      <c r="A219" s="92"/>
      <c r="B219" s="62" t="s">
        <v>78</v>
      </c>
      <c r="C219" s="63"/>
      <c r="D219" s="7"/>
      <c r="E219" s="64"/>
    </row>
    <row r="220" spans="1:5" ht="26.25" thickBot="1" x14ac:dyDescent="0.3">
      <c r="A220" s="92"/>
      <c r="B220" s="62" t="s">
        <v>144</v>
      </c>
      <c r="C220" s="63">
        <v>150</v>
      </c>
      <c r="D220" s="7"/>
      <c r="E220" s="64"/>
    </row>
    <row r="221" spans="1:5" ht="21" thickBot="1" x14ac:dyDescent="0.3">
      <c r="A221" s="103" t="s">
        <v>150</v>
      </c>
      <c r="B221" s="104" t="s">
        <v>179</v>
      </c>
      <c r="C221" s="105">
        <f>SUM(C222:C229)</f>
        <v>164</v>
      </c>
      <c r="D221" s="106"/>
      <c r="E221" s="77"/>
    </row>
    <row r="222" spans="1:5" ht="15.75" x14ac:dyDescent="0.25">
      <c r="A222" s="115"/>
      <c r="B222" s="4" t="s">
        <v>93</v>
      </c>
      <c r="C222" s="5"/>
      <c r="D222" s="4"/>
      <c r="E222" s="65"/>
    </row>
    <row r="223" spans="1:5" ht="15.75" x14ac:dyDescent="0.25">
      <c r="A223" s="97"/>
      <c r="B223" s="7" t="s">
        <v>149</v>
      </c>
      <c r="C223" s="63">
        <v>50</v>
      </c>
      <c r="D223" s="7"/>
      <c r="E223" s="64"/>
    </row>
    <row r="224" spans="1:5" x14ac:dyDescent="0.25">
      <c r="A224" s="98"/>
      <c r="B224" s="7" t="s">
        <v>7</v>
      </c>
      <c r="C224" s="63"/>
      <c r="D224" s="7"/>
      <c r="E224" s="64"/>
    </row>
    <row r="225" spans="1:5" x14ac:dyDescent="0.25">
      <c r="A225" s="98"/>
      <c r="B225" s="7" t="s">
        <v>123</v>
      </c>
      <c r="C225" s="63">
        <v>6</v>
      </c>
      <c r="D225" s="7"/>
      <c r="E225" s="64"/>
    </row>
    <row r="226" spans="1:5" ht="38.25" x14ac:dyDescent="0.25">
      <c r="A226" s="98"/>
      <c r="B226" s="62" t="s">
        <v>132</v>
      </c>
      <c r="C226" s="63">
        <v>4</v>
      </c>
      <c r="D226" s="7"/>
      <c r="E226" s="64"/>
    </row>
    <row r="227" spans="1:5" ht="38.25" x14ac:dyDescent="0.25">
      <c r="A227" s="98"/>
      <c r="B227" s="62" t="s">
        <v>132</v>
      </c>
      <c r="C227" s="63">
        <v>4</v>
      </c>
      <c r="D227" s="7"/>
      <c r="E227" s="64"/>
    </row>
    <row r="228" spans="1:5" x14ac:dyDescent="0.25">
      <c r="A228" s="98"/>
      <c r="B228" s="7" t="s">
        <v>122</v>
      </c>
      <c r="C228" s="63" t="s">
        <v>6</v>
      </c>
      <c r="D228" s="7"/>
      <c r="E228" s="64"/>
    </row>
    <row r="229" spans="1:5" ht="26.25" thickBot="1" x14ac:dyDescent="0.3">
      <c r="A229" s="98"/>
      <c r="B229" s="7" t="s">
        <v>151</v>
      </c>
      <c r="C229" s="63">
        <v>100</v>
      </c>
      <c r="D229" s="7"/>
      <c r="E229" s="64"/>
    </row>
    <row r="230" spans="1:5" ht="32.25" thickBot="1" x14ac:dyDescent="0.3">
      <c r="A230" s="103" t="s">
        <v>152</v>
      </c>
      <c r="B230" s="104" t="s">
        <v>180</v>
      </c>
      <c r="C230" s="105">
        <f>SUM(C231:C238)</f>
        <v>514</v>
      </c>
      <c r="D230" s="106"/>
      <c r="E230" s="77"/>
    </row>
    <row r="231" spans="1:5" ht="15.75" x14ac:dyDescent="0.25">
      <c r="A231" s="115"/>
      <c r="B231" s="4" t="s">
        <v>93</v>
      </c>
      <c r="C231" s="5"/>
      <c r="D231" s="4"/>
      <c r="E231" s="6"/>
    </row>
    <row r="232" spans="1:5" ht="15" customHeight="1" x14ac:dyDescent="0.25">
      <c r="A232" s="149"/>
      <c r="B232" s="7" t="s">
        <v>149</v>
      </c>
      <c r="C232" s="63">
        <v>50</v>
      </c>
      <c r="D232" s="7"/>
      <c r="E232" s="64"/>
    </row>
    <row r="233" spans="1:5" x14ac:dyDescent="0.25">
      <c r="A233" s="150"/>
      <c r="B233" s="7" t="s">
        <v>7</v>
      </c>
      <c r="C233" s="63"/>
      <c r="D233" s="7"/>
      <c r="E233" s="64"/>
    </row>
    <row r="234" spans="1:5" x14ac:dyDescent="0.25">
      <c r="A234" s="150"/>
      <c r="B234" s="7" t="s">
        <v>123</v>
      </c>
      <c r="C234" s="63">
        <v>6</v>
      </c>
      <c r="D234" s="7"/>
      <c r="E234" s="64"/>
    </row>
    <row r="235" spans="1:5" ht="38.25" x14ac:dyDescent="0.25">
      <c r="A235" s="150"/>
      <c r="B235" s="62" t="s">
        <v>132</v>
      </c>
      <c r="C235" s="63">
        <v>4</v>
      </c>
      <c r="D235" s="7"/>
      <c r="E235" s="64"/>
    </row>
    <row r="236" spans="1:5" ht="38.25" x14ac:dyDescent="0.25">
      <c r="A236" s="150"/>
      <c r="B236" s="62" t="s">
        <v>132</v>
      </c>
      <c r="C236" s="63">
        <v>4</v>
      </c>
      <c r="D236" s="7"/>
      <c r="E236" s="64"/>
    </row>
    <row r="237" spans="1:5" x14ac:dyDescent="0.25">
      <c r="A237" s="150"/>
      <c r="B237" s="7" t="s">
        <v>122</v>
      </c>
      <c r="C237" s="63" t="s">
        <v>6</v>
      </c>
      <c r="D237" s="7"/>
      <c r="E237" s="64"/>
    </row>
    <row r="238" spans="1:5" ht="26.25" thickBot="1" x14ac:dyDescent="0.3">
      <c r="A238" s="150"/>
      <c r="B238" s="7" t="s">
        <v>151</v>
      </c>
      <c r="C238" s="63">
        <v>450</v>
      </c>
      <c r="D238" s="7"/>
      <c r="E238" s="64"/>
    </row>
    <row r="239" spans="1:5" ht="21" thickBot="1" x14ac:dyDescent="0.3">
      <c r="A239" s="103"/>
      <c r="B239" s="104"/>
      <c r="C239" s="105"/>
      <c r="D239" s="106"/>
      <c r="E239" s="77"/>
    </row>
  </sheetData>
  <mergeCells count="1">
    <mergeCell ref="A232:A238"/>
  </mergeCells>
  <pageMargins left="0.70866141732283472" right="0.70866141732283472" top="0.78740157480314965" bottom="0.78740157480314965" header="0.31496062992125984" footer="0.31496062992125984"/>
  <pageSetup paperSize="9" scale="67" fitToHeight="0" orientation="portrait" r:id="rId1"/>
  <headerFooter>
    <oddHeader>&amp;R&amp;G</oddHeader>
    <oddFooter>&amp;C&amp;F&amp;R&amp;P</oddFooter>
  </headerFooter>
  <rowBreaks count="5" manualBreakCount="5">
    <brk id="51" max="16383" man="1"/>
    <brk id="93" max="16383" man="1"/>
    <brk id="125" max="16383" man="1"/>
    <brk id="155" max="16383" man="1"/>
    <brk id="195" max="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ROZPISKA</vt:lpstr>
      <vt:lpstr>Skladby</vt:lpstr>
      <vt:lpstr>Skladby!Názvy_tisku</vt:lpstr>
      <vt:lpstr>ROZPISKA!Oblast_tisku</vt:lpstr>
      <vt:lpstr>Skladby!Oblast_tisku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Kováč Jakub</dc:creator>
  <cp:lastModifiedBy>Kótka Peter</cp:lastModifiedBy>
  <cp:lastPrinted>2019-10-18T12:27:22Z</cp:lastPrinted>
  <dcterms:created xsi:type="dcterms:W3CDTF">2019-04-02T11:27:51Z</dcterms:created>
  <dcterms:modified xsi:type="dcterms:W3CDTF">2019-10-18T12:32:32Z</dcterms:modified>
</cp:coreProperties>
</file>